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/>
</workbook>
</file>

<file path=xl/sharedStrings.xml><?xml version="1.0" encoding="utf-8"?>
<sst xmlns="http://schemas.openxmlformats.org/spreadsheetml/2006/main" count="429" uniqueCount="281">
  <si>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</si>
  <si>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</si>
  <si>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</si>
  <si>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</si>
  <si>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</si>
  <si>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</si>
  <si>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</si>
  <si>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</si>
  <si>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</si>
  <si>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</si>
  <si>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</si>
  <si>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</si>
  <si>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</si>
  <si>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</si>
  <si>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</si>
  <si>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</si>
  <si>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</si>
  <si>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</si>
  <si>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</si>
  <si>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</si>
  <si>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</si>
  <si>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</si>
  <si>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</si>
  <si>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</si>
  <si>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</si>
  <si>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</si>
  <si>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</si>
  <si>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</si>
  <si>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</si>
  <si>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</si>
  <si>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</si>
  <si>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</si>
  <si>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</si>
  <si>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</si>
  <si>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</si>
  <si>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</si>
  <si>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</si>
  <si>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</si>
  <si>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</si>
  <si>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</si>
  <si>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</si>
  <si>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</si>
  <si>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</si>
  <si>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</si>
  <si>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</si>
  <si>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</si>
  <si>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</si>
  <si>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</si>
  <si>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</si>
  <si>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</si>
  <si>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</si>
  <si>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</si>
  <si>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</si>
  <si>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</si>
  <si>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</si>
  <si>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</si>
  <si>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</si>
  <si>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</si>
  <si>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</si>
  <si>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</si>
  <si>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</si>
  <si>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</si>
  <si>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</si>
  <si>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</si>
  <si>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</si>
  <si>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</si>
  <si>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</si>
  <si>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</si>
  <si>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</si>
  <si>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</si>
  <si>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</si>
  <si>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</si>
  <si>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</si>
  <si>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</si>
  <si>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</si>
  <si>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</si>
  <si>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</si>
  <si>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</si>
  <si>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</si>
  <si>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</si>
  <si>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</si>
  <si>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</si>
  <si>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</si>
  <si>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</si>
  <si>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</si>
  <si>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</si>
  <si>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</si>
  <si>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</si>
  <si>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</si>
  <si>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</si>
  <si>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</si>
  <si>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</si>
  <si>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</si>
  <si>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</si>
  <si>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</si>
  <si>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</si>
  <si>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</si>
  <si>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</si>
  <si>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</si>
  <si>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</si>
  <si>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</si>
  <si>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</si>
  <si>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</si>
  <si>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</si>
  <si>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</si>
  <si>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</si>
  <si>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</si>
  <si>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</si>
  <si>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</si>
  <si>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</si>
  <si>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</si>
  <si>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</si>
  <si>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</si>
  <si>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</si>
  <si>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</si>
  <si>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</si>
  <si>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</si>
  <si>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</si>
  <si>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</si>
  <si>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</si>
  <si>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</si>
  <si>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</si>
  <si>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</si>
  <si>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</si>
  <si>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</si>
  <si>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</si>
  <si>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</si>
  <si>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</si>
  <si>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</si>
  <si>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</si>
  <si>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</si>
  <si>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</si>
  <si>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</si>
  <si>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</si>
  <si>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</si>
  <si>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</si>
  <si>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</si>
  <si>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</si>
  <si>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</si>
  <si>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</si>
  <si>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</si>
  <si>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</si>
  <si>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</si>
  <si>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</si>
  <si>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</si>
  <si>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</si>
  <si>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</si>
  <si>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</si>
  <si>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</si>
  <si>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</si>
  <si>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</si>
  <si>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</si>
  <si>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</si>
  <si>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</si>
  <si>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</si>
  <si>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</si>
  <si>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</si>
  <si>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</si>
  <si>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</si>
  <si>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</si>
  <si>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</si>
  <si>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</si>
  <si>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</si>
  <si>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</si>
  <si>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</si>
  <si>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</si>
  <si>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</si>
  <si>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</si>
  <si>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</si>
  <si>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</si>
  <si>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</si>
  <si>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</si>
  <si>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</si>
  <si>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</si>
  <si>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</si>
  <si>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</si>
  <si>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</si>
  <si>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</si>
  <si>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</si>
  <si>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</si>
  <si>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</si>
  <si>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</si>
  <si>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</si>
  <si>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</si>
  <si>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</si>
  <si>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</si>
  <si>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</si>
  <si>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</si>
  <si>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</si>
  <si>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</si>
  <si>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</si>
  <si>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</si>
  <si>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</si>
  <si>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</si>
  <si>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</si>
  <si>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</si>
  <si>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</si>
  <si>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</si>
  <si>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</si>
  <si>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</si>
  <si>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</si>
  <si>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</si>
  <si>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</si>
  <si>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</si>
  <si>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</si>
  <si>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</si>
  <si>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плиты из цемента, бетона или искусственного камня</t>
  </si>
  <si>
    <t>3.6.</t>
  </si>
  <si>
    <t>известь негашеная</t>
  </si>
  <si>
    <t>3.7.</t>
  </si>
  <si>
    <t>кирпич строительный (включая камни) из цемента, бетона или искусственного камня</t>
  </si>
  <si>
    <t>3.8.</t>
  </si>
  <si>
    <t>3.11.</t>
  </si>
  <si>
    <t>3.12.</t>
  </si>
  <si>
    <t>3.13.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</si>
  <si>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</si>
  <si>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</si>
  <si>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</si>
  <si>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</si>
  <si>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</si>
  <si>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</si>
  <si>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</si>
  <si>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</si>
  <si>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</si>
  <si>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</si>
  <si>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</si>
  <si>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</si>
  <si>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</si>
  <si>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</si>
  <si>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3.21.</t>
  </si>
  <si>
    <t>3.23.</t>
  </si>
  <si>
    <t>3.24.</t>
  </si>
  <si>
    <t>3.25.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</si>
  <si>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</si>
  <si>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</si>
  <si>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</si>
  <si>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</si>
  <si>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</si>
  <si>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</si>
  <si>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</si>
  <si>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</si>
  <si>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</si>
  <si>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</si>
  <si>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</si>
  <si>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тыс. куб. м</t>
  </si>
  <si>
    <t>тыс. кв. м</t>
  </si>
  <si>
    <t>тыс. тонн</t>
  </si>
  <si>
    <t>млн. усл. кирп.</t>
  </si>
  <si>
    <t>кв. м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</si>
  <si>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</si>
  <si>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</si>
  <si>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</si>
  <si>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</si>
  <si>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</si>
  <si>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Е.Ф. Сафонова, (86160) 5-18-72; Н.Ф.Бурба, (86160) 3-35-90; Т.Ю. Орел, (86160) 3-21-95; 
                                    Л.П. Александрова, (86160) 5-18-74; Ю.А. Букш, (86160) 5-18-72; Е.В. Хомутова, (86160) 5-18-72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</si>
  <si>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</si>
  <si>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</si>
  <si>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</si>
  <si>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</si>
  <si>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</si>
  <si>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</si>
  <si>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t>масло сливочное (10.51.30.100)</t>
  </si>
  <si>
    <t>свинина парная, остывшая или охлажденная, в том числе для детского питания (10.11.12)</t>
  </si>
  <si>
    <t>спреды растительно-сливочные, растительно-жировые (10.42.10.120)</t>
  </si>
  <si>
    <t>сыворотка молочная</t>
  </si>
  <si>
    <t>сыры (10.51.40.100)</t>
  </si>
  <si>
    <t>молокосодержащие продукты с заменителем молочного жира, произведенные по технологии сыра (10.51.40.200)</t>
  </si>
  <si>
    <t>Глюкоза и сироп из глюкозы; фруктоза и сироп из фруктозы; сахар инвертный; сахар и сиропы сахарные, не включенные в другие группировки (патока крахмальная, мальтодекстрин)</t>
  </si>
  <si>
    <t>блоки и прочие изделия сборные строительные для зданий и сооружений из цемента, бетона или искусственного камня (23.61.12)</t>
  </si>
  <si>
    <t>Общий объем инвестиций крупных и средних организаций за счет всех источников финансирования (за янв.-дек. 2019г.)</t>
  </si>
  <si>
    <t/>
  </si>
  <si>
    <t>Численность безработных граждан, зарегистрированных в государственных учреждениях службы занятости по состоянию на  1 апреля 2020 года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</si>
  <si>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</si>
  <si>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</si>
  <si>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</si>
  <si>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</si>
  <si>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</si>
  <si>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</si>
  <si>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</si>
  <si>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Финансы на  1  мая 2020 года*</t>
  </si>
  <si>
    <r>
      <t xml:space="preserve">за </t>
    </r>
    <r>
      <rPr>
        <b/>
        <u val="single"/>
        <sz val="10"/>
        <rFont val="Times New Roman"/>
        <family val="1"/>
      </rPr>
      <t>январь-май</t>
    </r>
    <r>
      <rPr>
        <b/>
        <sz val="10"/>
        <rFont val="Times New Roman"/>
        <family val="1"/>
      </rPr>
      <t xml:space="preserve">   2020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</si>
</sst>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49" fontId="4" fillId="0" borderId="12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wrapText="1"/>
    </xf>
    <xf numFmtId="172" fontId="4" fillId="0" borderId="19" xfId="0" applyNumberFormat="1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172" fontId="0" fillId="0" borderId="0" xfId="33" applyNumberFormat="1" applyFont="1" applyFill="1" applyAlignment="1" quotePrefix="1">
      <alignment horizontal="right" wrapText="1"/>
      <protection/>
    </xf>
    <xf numFmtId="0" fontId="6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wrapText="1" inden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 indent="2"/>
    </xf>
    <xf numFmtId="0" fontId="4" fillId="0" borderId="19" xfId="0" applyFont="1" applyFill="1" applyBorder="1" applyAlignment="1" applyProtection="1">
      <alignment wrapText="1"/>
      <protection locked="0"/>
    </xf>
    <xf numFmtId="172" fontId="4" fillId="0" borderId="19" xfId="0" applyNumberFormat="1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172" fontId="4" fillId="0" borderId="19" xfId="0" applyNumberFormat="1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4" fillId="0" borderId="20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49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right" vertical="top"/>
    </xf>
    <xf numFmtId="0" fontId="6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wrapText="1"/>
    </xf>
    <xf numFmtId="0" fontId="4" fillId="0" borderId="22" xfId="0" applyFont="1" applyFill="1" applyBorder="1" applyAlignment="1">
      <alignment wrapText="1"/>
    </xf>
    <xf numFmtId="172" fontId="4" fillId="0" borderId="23" xfId="0" applyNumberFormat="1" applyFont="1" applyFill="1" applyBorder="1" applyAlignment="1">
      <alignment wrapText="1"/>
    </xf>
    <xf numFmtId="172" fontId="4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wrapText="1"/>
    </xf>
    <xf numFmtId="172" fontId="4" fillId="0" borderId="19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 wrapText="1" indent="3"/>
    </xf>
    <xf numFmtId="0" fontId="4" fillId="0" borderId="18" xfId="0" applyFont="1" applyFill="1" applyBorder="1" applyAlignment="1">
      <alignment horizontal="center"/>
    </xf>
    <xf numFmtId="172" fontId="4" fillId="0" borderId="18" xfId="33" applyNumberFormat="1" applyFont="1" applyFill="1" applyBorder="1" applyAlignment="1" quotePrefix="1">
      <alignment horizontal="right" wrapText="1"/>
      <protection/>
    </xf>
    <xf numFmtId="182" fontId="49" fillId="0" borderId="18" xfId="33" applyNumberFormat="1" applyFont="1" applyFill="1" applyBorder="1" applyAlignment="1" quotePrefix="1">
      <alignment horizontal="right" vertical="top" wrapText="1"/>
      <protection/>
    </xf>
    <xf numFmtId="182" fontId="49" fillId="0" borderId="18" xfId="33" applyNumberFormat="1" applyFont="1" applyFill="1" applyBorder="1" applyAlignment="1" quotePrefix="1">
      <alignment horizontal="right" vertical="center" wrapText="1"/>
      <protection/>
    </xf>
    <xf numFmtId="172" fontId="4" fillId="0" borderId="19" xfId="0" applyNumberFormat="1" applyFont="1" applyFill="1" applyBorder="1" applyAlignment="1">
      <alignment vertical="center" wrapText="1"/>
    </xf>
    <xf numFmtId="49" fontId="4" fillId="0" borderId="18" xfId="33" applyNumberFormat="1" applyFont="1" applyFill="1" applyBorder="1" applyAlignment="1" applyProtection="1">
      <alignment vertical="top" wrapText="1"/>
      <protection/>
    </xf>
    <xf numFmtId="172" fontId="4" fillId="0" borderId="19" xfId="0" applyNumberFormat="1" applyFont="1" applyFill="1" applyBorder="1" applyAlignment="1">
      <alignment horizontal="righ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/>
    </xf>
    <xf numFmtId="172" fontId="4" fillId="0" borderId="19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right" vertical="top"/>
    </xf>
    <xf numFmtId="0" fontId="4" fillId="0" borderId="18" xfId="0" applyFont="1" applyFill="1" applyBorder="1" applyAlignment="1" applyProtection="1">
      <alignment horizontal="right" vertical="top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172" fontId="4" fillId="0" borderId="19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 indent="3"/>
    </xf>
    <xf numFmtId="0" fontId="4" fillId="0" borderId="18" xfId="0" applyFont="1" applyFill="1" applyBorder="1" applyAlignment="1" applyProtection="1">
      <alignment horizontal="right" wrapText="1"/>
      <protection/>
    </xf>
    <xf numFmtId="0" fontId="4" fillId="0" borderId="18" xfId="0" applyFont="1" applyFill="1" applyBorder="1" applyAlignment="1" applyProtection="1">
      <alignment wrapText="1"/>
      <protection/>
    </xf>
    <xf numFmtId="0" fontId="50" fillId="0" borderId="18" xfId="0" applyFont="1" applyFill="1" applyBorder="1" applyAlignment="1">
      <alignment horizontal="right" wrapText="1"/>
    </xf>
    <xf numFmtId="0" fontId="50" fillId="0" borderId="18" xfId="0" applyFont="1" applyFill="1" applyBorder="1" applyAlignment="1">
      <alignment wrapText="1"/>
    </xf>
    <xf numFmtId="172" fontId="50" fillId="0" borderId="19" xfId="0" applyNumberFormat="1" applyFont="1" applyFill="1" applyBorder="1" applyAlignment="1">
      <alignment wrapText="1"/>
    </xf>
    <xf numFmtId="0" fontId="50" fillId="0" borderId="18" xfId="0" applyFont="1" applyFill="1" applyBorder="1" applyAlignment="1" applyProtection="1">
      <alignment horizontal="right" wrapText="1"/>
      <protection locked="0"/>
    </xf>
    <xf numFmtId="0" fontId="50" fillId="0" borderId="18" xfId="0" applyFont="1" applyFill="1" applyBorder="1" applyAlignment="1" applyProtection="1">
      <alignment wrapText="1"/>
      <protection locked="0"/>
    </xf>
    <xf numFmtId="172" fontId="4" fillId="0" borderId="19" xfId="0" applyNumberFormat="1" applyFont="1" applyFill="1" applyBorder="1" applyAlignment="1">
      <alignment horizontal="right" vertical="center" wrapText="1"/>
    </xf>
    <xf numFmtId="172" fontId="50" fillId="0" borderId="18" xfId="0" applyNumberFormat="1" applyFont="1" applyFill="1" applyBorder="1" applyAlignment="1" applyProtection="1">
      <alignment horizontal="right" wrapText="1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right" wrapText="1"/>
      <protection/>
    </xf>
    <xf numFmtId="0" fontId="4" fillId="0" borderId="18" xfId="0" applyFont="1" applyFill="1" applyBorder="1" applyAlignment="1">
      <alignment horizontal="left" vertical="justify" wrapText="1" indent="1" shrinkToFit="1"/>
    </xf>
    <xf numFmtId="172" fontId="4" fillId="0" borderId="18" xfId="0" applyNumberFormat="1" applyFont="1" applyFill="1" applyBorder="1" applyAlignment="1" applyProtection="1">
      <alignment horizontal="right" wrapText="1"/>
      <protection locked="0"/>
    </xf>
    <xf numFmtId="172" fontId="4" fillId="0" borderId="18" xfId="0" applyNumberFormat="1" applyFont="1" applyFill="1" applyBorder="1" applyAlignment="1" applyProtection="1">
      <alignment wrapText="1"/>
      <protection locked="0"/>
    </xf>
    <xf numFmtId="172" fontId="4" fillId="0" borderId="19" xfId="0" applyNumberFormat="1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9" xfId="0" applyFont="1" applyFill="1" applyBorder="1" applyAlignment="1" applyProtection="1">
      <alignment horizontal="center" wrapText="1"/>
      <protection locked="0"/>
    </xf>
    <xf numFmtId="49" fontId="4" fillId="0" borderId="25" xfId="0" applyNumberFormat="1" applyFont="1" applyFill="1" applyBorder="1" applyAlignment="1" applyProtection="1">
      <alignment horizontal="left" vertical="top"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4" fillId="0" borderId="27" xfId="0" applyNumberFormat="1" applyFont="1" applyFill="1" applyBorder="1" applyAlignment="1" applyProtection="1">
      <alignment horizontal="left" vertical="top" wrapText="1"/>
      <protection locked="0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view="pageBreakPreview" zoomScaleSheetLayoutView="100" zoomScalePageLayoutView="0" workbookViewId="0" topLeftCell="A1">
      <pane ySplit="13" topLeftCell="A62" activePane="bottomLeft" state="frozen"/>
      <selection pane="topLeft" activeCell="A1" sqref="A1"/>
      <selection pane="bottomLeft" activeCell="D17" sqref="D17"/>
    </sheetView>
  </sheetViews>
  <sheetFormatPr defaultColWidth="9.00390625" defaultRowHeight="12.75"/>
  <cols>
    <col min="1" max="1" width="5.25390625" style="57" customWidth="1"/>
    <col min="2" max="2" width="52.875" style="58" customWidth="1"/>
    <col min="3" max="3" width="10.625" style="59" customWidth="1"/>
    <col min="4" max="4" width="10.75390625" style="60" customWidth="1"/>
    <col min="5" max="5" width="10.75390625" style="58" customWidth="1"/>
    <col min="6" max="6" width="8.75390625" style="61" customWidth="1"/>
    <col min="7" max="16384" width="9.125" style="9" customWidth="1"/>
  </cols>
  <sheetData>
    <row r="1" spans="1:6" ht="12.75" customHeight="1">
      <c r="A1" s="4"/>
      <c r="B1" s="5"/>
      <c r="C1" s="5"/>
      <c r="D1" s="6" t="s">
        <v>191</v>
      </c>
      <c r="E1" s="7"/>
      <c r="F1" s="8"/>
    </row>
    <row r="2" spans="1:6" ht="12.75" customHeight="1">
      <c r="A2" s="10"/>
      <c r="B2" s="11"/>
      <c r="C2" s="11"/>
      <c r="D2" s="1" t="s">
        <v>147</v>
      </c>
      <c r="E2" s="2"/>
      <c r="F2" s="12"/>
    </row>
    <row r="3" spans="1:6" ht="12.75" customHeight="1">
      <c r="A3" s="10"/>
      <c r="B3" s="11"/>
      <c r="C3" s="11"/>
      <c r="D3" s="1" t="s">
        <v>148</v>
      </c>
      <c r="E3" s="2"/>
      <c r="F3" s="12"/>
    </row>
    <row r="4" spans="1:6" ht="15.75">
      <c r="A4" s="13"/>
      <c r="B4" s="14"/>
      <c r="C4" s="14"/>
      <c r="D4" s="1" t="s">
        <v>197</v>
      </c>
      <c r="E4" s="2"/>
      <c r="F4" s="3"/>
    </row>
    <row r="5" spans="1:6" ht="8.25" customHeight="1">
      <c r="A5" s="15"/>
      <c r="B5" s="16"/>
      <c r="C5" s="16"/>
      <c r="D5" s="16"/>
      <c r="E5" s="125"/>
      <c r="F5" s="126"/>
    </row>
    <row r="6" spans="1:6" ht="12" customHeight="1">
      <c r="A6" s="127" t="s">
        <v>0</v>
      </c>
      <c r="B6" s="128"/>
      <c r="C6" s="128"/>
      <c r="D6" s="128"/>
      <c r="E6" s="128"/>
      <c r="F6" s="129"/>
    </row>
    <row r="7" spans="1:6" ht="14.25" customHeight="1">
      <c r="A7" s="120" t="s">
        <v>198</v>
      </c>
      <c r="B7" s="121"/>
      <c r="C7" s="121"/>
      <c r="D7" s="121"/>
      <c r="E7" s="121"/>
      <c r="F7" s="122"/>
    </row>
    <row r="8" spans="1:6" ht="10.5" customHeight="1">
      <c r="A8" s="117" t="s">
        <v>58</v>
      </c>
      <c r="B8" s="118"/>
      <c r="C8" s="118"/>
      <c r="D8" s="118"/>
      <c r="E8" s="118"/>
      <c r="F8" s="119"/>
    </row>
    <row r="9" spans="1:6" ht="14.25" customHeight="1">
      <c r="A9" s="120" t="s">
        <v>280</v>
      </c>
      <c r="B9" s="121"/>
      <c r="C9" s="121"/>
      <c r="D9" s="121"/>
      <c r="E9" s="121"/>
      <c r="F9" s="122"/>
    </row>
    <row r="10" spans="1:6" ht="12" customHeight="1">
      <c r="A10" s="123" t="s">
        <v>193</v>
      </c>
      <c r="B10" s="124"/>
      <c r="C10" s="17"/>
      <c r="D10" s="17"/>
      <c r="E10" s="17"/>
      <c r="F10" s="18"/>
    </row>
    <row r="11" spans="1:6" ht="12.75" customHeight="1" thickBot="1">
      <c r="A11" s="15"/>
      <c r="B11" s="2"/>
      <c r="C11" s="19"/>
      <c r="D11" s="17"/>
      <c r="E11" s="2"/>
      <c r="F11" s="12"/>
    </row>
    <row r="12" spans="1:6" ht="62.25" customHeight="1" thickBot="1">
      <c r="A12" s="20" t="s">
        <v>1</v>
      </c>
      <c r="B12" s="21" t="s">
        <v>2</v>
      </c>
      <c r="C12" s="21" t="s">
        <v>195</v>
      </c>
      <c r="D12" s="21" t="s">
        <v>146</v>
      </c>
      <c r="E12" s="21" t="s">
        <v>194</v>
      </c>
      <c r="F12" s="22" t="s">
        <v>149</v>
      </c>
    </row>
    <row r="13" spans="1:6" s="23" customFormat="1" ht="12">
      <c r="A13" s="62"/>
      <c r="B13" s="63"/>
      <c r="C13" s="63"/>
      <c r="D13" s="63"/>
      <c r="E13" s="63"/>
      <c r="F13" s="64"/>
    </row>
    <row r="14" spans="1:6" ht="12.75">
      <c r="A14" s="65"/>
      <c r="B14" s="66" t="s">
        <v>69</v>
      </c>
      <c r="C14" s="67"/>
      <c r="D14" s="68"/>
      <c r="E14" s="69"/>
      <c r="F14" s="70"/>
    </row>
    <row r="15" spans="1:6" ht="12.75">
      <c r="A15" s="77" t="s">
        <v>89</v>
      </c>
      <c r="B15" s="24" t="s">
        <v>61</v>
      </c>
      <c r="C15" s="25" t="s">
        <v>47</v>
      </c>
      <c r="D15" s="26">
        <v>84</v>
      </c>
      <c r="E15" s="27">
        <v>71</v>
      </c>
      <c r="F15" s="28">
        <f>D15/E15*100</f>
        <v>118.30985915492957</v>
      </c>
    </row>
    <row r="16" spans="1:6" ht="12.75">
      <c r="A16" s="29"/>
      <c r="B16" s="78" t="s">
        <v>53</v>
      </c>
      <c r="C16" s="25" t="s">
        <v>47</v>
      </c>
      <c r="D16" s="26">
        <v>14</v>
      </c>
      <c r="E16" s="27">
        <v>14</v>
      </c>
      <c r="F16" s="28">
        <f>D16/E16*100</f>
        <v>100</v>
      </c>
    </row>
    <row r="17" spans="1:8" ht="38.25">
      <c r="A17" s="29" t="s">
        <v>90</v>
      </c>
      <c r="B17" s="27" t="s">
        <v>143</v>
      </c>
      <c r="C17" s="79" t="s">
        <v>6</v>
      </c>
      <c r="D17" s="80">
        <f>D18+D19+D45+D46</f>
        <v>4506780.600000001</v>
      </c>
      <c r="E17" s="80">
        <f>E18+E19+E45+E46</f>
        <v>2978747.7</v>
      </c>
      <c r="F17" s="28">
        <v>141.2</v>
      </c>
      <c r="G17" s="71"/>
      <c r="H17" s="71"/>
    </row>
    <row r="18" spans="1:7" ht="12.75">
      <c r="A18" s="29" t="s">
        <v>87</v>
      </c>
      <c r="B18" s="27" t="s">
        <v>59</v>
      </c>
      <c r="C18" s="79" t="s">
        <v>6</v>
      </c>
      <c r="D18" s="80">
        <v>33433.5</v>
      </c>
      <c r="E18" s="80">
        <v>24888.8</v>
      </c>
      <c r="F18" s="28">
        <f>D18/E18*100</f>
        <v>134.3315065410948</v>
      </c>
      <c r="G18" s="74"/>
    </row>
    <row r="19" spans="1:9" ht="12.75">
      <c r="A19" s="29" t="s">
        <v>88</v>
      </c>
      <c r="B19" s="27" t="s">
        <v>60</v>
      </c>
      <c r="C19" s="79" t="s">
        <v>6</v>
      </c>
      <c r="D19" s="80">
        <v>4282665.9</v>
      </c>
      <c r="E19" s="80">
        <v>2773560.1</v>
      </c>
      <c r="F19" s="28">
        <f>D19/E19*100</f>
        <v>154.4104236284622</v>
      </c>
      <c r="G19" s="74">
        <f>D19-D21+D18</f>
        <v>1642347.7000000002</v>
      </c>
      <c r="H19" s="74">
        <f>E19-E21+E18</f>
        <v>1349214.1</v>
      </c>
      <c r="I19" s="9">
        <f>G19/H19*100</f>
        <v>121.72624789497829</v>
      </c>
    </row>
    <row r="20" spans="1:6" ht="12.75">
      <c r="A20" s="29"/>
      <c r="B20" s="25" t="s">
        <v>132</v>
      </c>
      <c r="C20" s="79"/>
      <c r="D20" s="30"/>
      <c r="E20" s="31"/>
      <c r="F20" s="28"/>
    </row>
    <row r="21" spans="1:6" ht="12.75" customHeight="1">
      <c r="A21" s="29"/>
      <c r="B21" s="24" t="s">
        <v>150</v>
      </c>
      <c r="C21" s="79" t="s">
        <v>6</v>
      </c>
      <c r="D21" s="80">
        <v>2673751.7</v>
      </c>
      <c r="E21" s="80">
        <v>1449234.8</v>
      </c>
      <c r="F21" s="28">
        <f>D21/E21*100</f>
        <v>184.49403091893737</v>
      </c>
    </row>
    <row r="22" spans="1:6" ht="12.75" customHeight="1">
      <c r="A22" s="29"/>
      <c r="B22" s="24" t="s">
        <v>151</v>
      </c>
      <c r="C22" s="79" t="s">
        <v>6</v>
      </c>
      <c r="D22" s="30"/>
      <c r="E22" s="31"/>
      <c r="F22" s="28"/>
    </row>
    <row r="23" spans="1:6" ht="12.75" customHeight="1">
      <c r="A23" s="29"/>
      <c r="B23" s="24" t="s">
        <v>152</v>
      </c>
      <c r="C23" s="79" t="s">
        <v>6</v>
      </c>
      <c r="D23" s="30"/>
      <c r="E23" s="31"/>
      <c r="F23" s="28"/>
    </row>
    <row r="24" spans="1:6" ht="12.75" customHeight="1">
      <c r="A24" s="29"/>
      <c r="B24" s="24" t="s">
        <v>153</v>
      </c>
      <c r="C24" s="79" t="s">
        <v>6</v>
      </c>
      <c r="D24" s="30"/>
      <c r="E24" s="31"/>
      <c r="F24" s="28"/>
    </row>
    <row r="25" spans="1:6" ht="12.75">
      <c r="A25" s="29"/>
      <c r="B25" s="24" t="s">
        <v>154</v>
      </c>
      <c r="C25" s="79" t="s">
        <v>6</v>
      </c>
      <c r="D25" s="30"/>
      <c r="E25" s="31"/>
      <c r="F25" s="28"/>
    </row>
    <row r="26" spans="1:6" ht="12.75">
      <c r="A26" s="29"/>
      <c r="B26" s="24" t="s">
        <v>155</v>
      </c>
      <c r="C26" s="79" t="s">
        <v>6</v>
      </c>
      <c r="D26" s="30"/>
      <c r="E26" s="31"/>
      <c r="F26" s="28"/>
    </row>
    <row r="27" spans="1:6" ht="38.25">
      <c r="A27" s="29"/>
      <c r="B27" s="24" t="s">
        <v>156</v>
      </c>
      <c r="C27" s="79" t="s">
        <v>6</v>
      </c>
      <c r="D27" s="30"/>
      <c r="E27" s="31"/>
      <c r="F27" s="28"/>
    </row>
    <row r="28" spans="1:6" ht="12.75">
      <c r="A28" s="29"/>
      <c r="B28" s="24" t="s">
        <v>157</v>
      </c>
      <c r="C28" s="79" t="s">
        <v>6</v>
      </c>
      <c r="D28" s="30"/>
      <c r="E28" s="31"/>
      <c r="F28" s="28"/>
    </row>
    <row r="29" spans="1:6" ht="25.5">
      <c r="A29" s="29"/>
      <c r="B29" s="24" t="s">
        <v>158</v>
      </c>
      <c r="C29" s="79" t="s">
        <v>6</v>
      </c>
      <c r="D29" s="30"/>
      <c r="E29" s="31"/>
      <c r="F29" s="28"/>
    </row>
    <row r="30" spans="1:6" ht="12.75">
      <c r="A30" s="29"/>
      <c r="B30" s="24" t="s">
        <v>159</v>
      </c>
      <c r="C30" s="79" t="s">
        <v>6</v>
      </c>
      <c r="D30" s="30"/>
      <c r="E30" s="31"/>
      <c r="F30" s="28"/>
    </row>
    <row r="31" spans="1:6" ht="12.75">
      <c r="A31" s="29"/>
      <c r="B31" s="24" t="s">
        <v>160</v>
      </c>
      <c r="C31" s="79" t="s">
        <v>6</v>
      </c>
      <c r="D31" s="80">
        <v>575.9</v>
      </c>
      <c r="E31" s="80">
        <v>1108.6</v>
      </c>
      <c r="F31" s="28">
        <f>D31/E31*100</f>
        <v>51.94840339166517</v>
      </c>
    </row>
    <row r="32" spans="1:6" ht="25.5">
      <c r="A32" s="29"/>
      <c r="B32" s="24" t="s">
        <v>161</v>
      </c>
      <c r="C32" s="79" t="s">
        <v>6</v>
      </c>
      <c r="D32" s="30"/>
      <c r="E32" s="31"/>
      <c r="F32" s="28"/>
    </row>
    <row r="33" spans="1:6" ht="12.75">
      <c r="A33" s="29"/>
      <c r="B33" s="24" t="s">
        <v>70</v>
      </c>
      <c r="C33" s="79" t="s">
        <v>6</v>
      </c>
      <c r="D33" s="30"/>
      <c r="E33" s="31"/>
      <c r="F33" s="28"/>
    </row>
    <row r="34" spans="1:6" ht="12.75" customHeight="1">
      <c r="A34" s="29"/>
      <c r="B34" s="24" t="s">
        <v>162</v>
      </c>
      <c r="C34" s="79" t="s">
        <v>6</v>
      </c>
      <c r="D34" s="80">
        <v>1563196.4</v>
      </c>
      <c r="E34" s="80">
        <v>1303284.9</v>
      </c>
      <c r="F34" s="28">
        <f>D34/E34*100</f>
        <v>119.94279992041648</v>
      </c>
    </row>
    <row r="35" spans="1:6" ht="12.75">
      <c r="A35" s="29"/>
      <c r="B35" s="24" t="s">
        <v>163</v>
      </c>
      <c r="C35" s="79" t="s">
        <v>6</v>
      </c>
      <c r="D35" s="30"/>
      <c r="E35" s="31"/>
      <c r="F35" s="28"/>
    </row>
    <row r="36" spans="1:6" ht="25.5">
      <c r="A36" s="29"/>
      <c r="B36" s="24" t="s">
        <v>164</v>
      </c>
      <c r="C36" s="79" t="s">
        <v>6</v>
      </c>
      <c r="D36" s="80">
        <v>35195.9</v>
      </c>
      <c r="E36" s="80">
        <v>12340.8</v>
      </c>
      <c r="F36" s="28">
        <f>D36/E36*100</f>
        <v>285.1995008427331</v>
      </c>
    </row>
    <row r="37" spans="1:6" ht="12.75" customHeight="1">
      <c r="A37" s="29"/>
      <c r="B37" s="24" t="s">
        <v>165</v>
      </c>
      <c r="C37" s="79" t="s">
        <v>6</v>
      </c>
      <c r="D37" s="30"/>
      <c r="E37" s="31"/>
      <c r="F37" s="28"/>
    </row>
    <row r="38" spans="1:6" ht="12.75">
      <c r="A38" s="29"/>
      <c r="B38" s="24" t="s">
        <v>166</v>
      </c>
      <c r="C38" s="79" t="s">
        <v>6</v>
      </c>
      <c r="D38" s="30"/>
      <c r="E38" s="31"/>
      <c r="F38" s="28"/>
    </row>
    <row r="39" spans="1:6" ht="25.5">
      <c r="A39" s="29"/>
      <c r="B39" s="24" t="s">
        <v>167</v>
      </c>
      <c r="C39" s="79" t="s">
        <v>6</v>
      </c>
      <c r="D39" s="30"/>
      <c r="E39" s="31"/>
      <c r="F39" s="28"/>
    </row>
    <row r="40" spans="1:7" ht="25.5">
      <c r="A40" s="29"/>
      <c r="B40" s="24" t="s">
        <v>168</v>
      </c>
      <c r="C40" s="79" t="s">
        <v>6</v>
      </c>
      <c r="D40" s="30"/>
      <c r="E40" s="31"/>
      <c r="F40" s="28"/>
      <c r="G40" s="32"/>
    </row>
    <row r="41" spans="1:6" ht="12.75">
      <c r="A41" s="29"/>
      <c r="B41" s="24" t="s">
        <v>169</v>
      </c>
      <c r="C41" s="79" t="s">
        <v>6</v>
      </c>
      <c r="D41" s="30"/>
      <c r="E41" s="31"/>
      <c r="F41" s="28"/>
    </row>
    <row r="42" spans="1:6" ht="12.75">
      <c r="A42" s="29"/>
      <c r="B42" s="24" t="s">
        <v>170</v>
      </c>
      <c r="C42" s="79" t="s">
        <v>6</v>
      </c>
      <c r="D42" s="30"/>
      <c r="E42" s="31"/>
      <c r="F42" s="28"/>
    </row>
    <row r="43" spans="1:6" ht="12.75">
      <c r="A43" s="29"/>
      <c r="B43" s="24" t="s">
        <v>171</v>
      </c>
      <c r="C43" s="79" t="s">
        <v>6</v>
      </c>
      <c r="D43" s="30"/>
      <c r="E43" s="31"/>
      <c r="F43" s="28"/>
    </row>
    <row r="44" spans="1:6" ht="15" customHeight="1">
      <c r="A44" s="29"/>
      <c r="B44" s="24" t="s">
        <v>172</v>
      </c>
      <c r="C44" s="79" t="s">
        <v>6</v>
      </c>
      <c r="D44" s="80">
        <v>9946</v>
      </c>
      <c r="E44" s="80">
        <v>7591</v>
      </c>
      <c r="F44" s="28">
        <f>D44/E44*100</f>
        <v>131.02358055592148</v>
      </c>
    </row>
    <row r="45" spans="1:7" ht="25.5">
      <c r="A45" s="29" t="s">
        <v>91</v>
      </c>
      <c r="B45" s="24" t="s">
        <v>173</v>
      </c>
      <c r="C45" s="79" t="s">
        <v>6</v>
      </c>
      <c r="D45" s="80">
        <v>119018.8</v>
      </c>
      <c r="E45" s="80">
        <v>111184.7</v>
      </c>
      <c r="F45" s="28">
        <f>D45/E45*100</f>
        <v>107.0460234186898</v>
      </c>
      <c r="G45" s="74"/>
    </row>
    <row r="46" spans="1:7" ht="25.5">
      <c r="A46" s="29" t="s">
        <v>174</v>
      </c>
      <c r="B46" s="27" t="s">
        <v>175</v>
      </c>
      <c r="C46" s="79" t="s">
        <v>6</v>
      </c>
      <c r="D46" s="80">
        <v>71662.4</v>
      </c>
      <c r="E46" s="80">
        <v>69114.1</v>
      </c>
      <c r="F46" s="28">
        <f>D46/E46*100</f>
        <v>103.68709134604947</v>
      </c>
      <c r="G46" s="74"/>
    </row>
    <row r="47" spans="1:6" ht="12.75">
      <c r="A47" s="29" t="s">
        <v>92</v>
      </c>
      <c r="B47" s="27" t="s">
        <v>57</v>
      </c>
      <c r="C47" s="79" t="s">
        <v>86</v>
      </c>
      <c r="D47" s="30"/>
      <c r="E47" s="31"/>
      <c r="F47" s="28"/>
    </row>
    <row r="48" spans="1:6" ht="12.75" customHeight="1">
      <c r="A48" s="29" t="s">
        <v>199</v>
      </c>
      <c r="B48" s="27" t="s">
        <v>200</v>
      </c>
      <c r="C48" s="79" t="s">
        <v>244</v>
      </c>
      <c r="D48" s="81">
        <v>74.3</v>
      </c>
      <c r="E48" s="81">
        <v>43.7</v>
      </c>
      <c r="F48" s="28">
        <f>D48/E48*100</f>
        <v>170.02288329519448</v>
      </c>
    </row>
    <row r="49" spans="1:6" ht="12.75">
      <c r="A49" s="29" t="s">
        <v>201</v>
      </c>
      <c r="B49" s="27" t="s">
        <v>258</v>
      </c>
      <c r="C49" s="79" t="s">
        <v>244</v>
      </c>
      <c r="D49" s="81">
        <v>17.1</v>
      </c>
      <c r="E49" s="81">
        <v>18.3</v>
      </c>
      <c r="F49" s="28">
        <f aca="true" t="shared" si="0" ref="F49:F60">D49/E49*100</f>
        <v>93.44262295081968</v>
      </c>
    </row>
    <row r="50" spans="1:6" ht="12.75">
      <c r="A50" s="29" t="s">
        <v>202</v>
      </c>
      <c r="B50" s="27" t="s">
        <v>259</v>
      </c>
      <c r="C50" s="79" t="s">
        <v>244</v>
      </c>
      <c r="D50" s="81">
        <v>35.3</v>
      </c>
      <c r="E50" s="81">
        <v>21.9</v>
      </c>
      <c r="F50" s="28">
        <f t="shared" si="0"/>
        <v>161.18721461187215</v>
      </c>
    </row>
    <row r="51" spans="1:6" ht="12.75">
      <c r="A51" s="29" t="s">
        <v>203</v>
      </c>
      <c r="B51" s="27" t="s">
        <v>204</v>
      </c>
      <c r="C51" s="79" t="s">
        <v>244</v>
      </c>
      <c r="D51" s="81">
        <v>7.7</v>
      </c>
      <c r="E51" s="81">
        <v>5.2</v>
      </c>
      <c r="F51" s="28">
        <f t="shared" si="0"/>
        <v>148.0769230769231</v>
      </c>
    </row>
    <row r="52" spans="1:6" ht="12.75">
      <c r="A52" s="29" t="s">
        <v>205</v>
      </c>
      <c r="B52" s="27" t="s">
        <v>206</v>
      </c>
      <c r="C52" s="79" t="s">
        <v>245</v>
      </c>
      <c r="D52" s="81">
        <v>62</v>
      </c>
      <c r="E52" s="81">
        <v>63.612</v>
      </c>
      <c r="F52" s="28">
        <f t="shared" si="0"/>
        <v>97.46588693957115</v>
      </c>
    </row>
    <row r="53" spans="1:6" ht="12.75">
      <c r="A53" s="29" t="s">
        <v>207</v>
      </c>
      <c r="B53" s="27" t="s">
        <v>208</v>
      </c>
      <c r="C53" s="79" t="s">
        <v>246</v>
      </c>
      <c r="D53" s="81">
        <v>8.859</v>
      </c>
      <c r="E53" s="81">
        <v>7.1</v>
      </c>
      <c r="F53" s="28">
        <f t="shared" si="0"/>
        <v>124.77464788732395</v>
      </c>
    </row>
    <row r="54" spans="1:6" ht="25.5">
      <c r="A54" s="29" t="s">
        <v>209</v>
      </c>
      <c r="B54" s="27" t="s">
        <v>210</v>
      </c>
      <c r="C54" s="25" t="s">
        <v>247</v>
      </c>
      <c r="D54" s="81">
        <v>17.362</v>
      </c>
      <c r="E54" s="81">
        <v>17</v>
      </c>
      <c r="F54" s="28">
        <f t="shared" si="0"/>
        <v>102.12941176470586</v>
      </c>
    </row>
    <row r="55" spans="1:6" ht="37.5" customHeight="1">
      <c r="A55" s="29" t="s">
        <v>211</v>
      </c>
      <c r="B55" s="27" t="s">
        <v>268</v>
      </c>
      <c r="C55" s="79" t="s">
        <v>244</v>
      </c>
      <c r="D55" s="81">
        <v>93.888</v>
      </c>
      <c r="E55" s="81">
        <v>109.632</v>
      </c>
      <c r="F55" s="28">
        <f t="shared" si="0"/>
        <v>85.63922942206655</v>
      </c>
    </row>
    <row r="56" spans="1:6" ht="12.75">
      <c r="A56" s="29" t="s">
        <v>255</v>
      </c>
      <c r="B56" s="27" t="s">
        <v>216</v>
      </c>
      <c r="C56" s="79" t="s">
        <v>244</v>
      </c>
      <c r="D56" s="81">
        <v>2.132</v>
      </c>
      <c r="E56" s="81">
        <v>1.937</v>
      </c>
      <c r="F56" s="28">
        <f t="shared" si="0"/>
        <v>110.06711409395973</v>
      </c>
    </row>
    <row r="57" spans="1:6" ht="25.5">
      <c r="A57" s="29" t="s">
        <v>256</v>
      </c>
      <c r="B57" s="27" t="s">
        <v>218</v>
      </c>
      <c r="C57" s="79" t="s">
        <v>77</v>
      </c>
      <c r="D57" s="82">
        <v>54187</v>
      </c>
      <c r="E57" s="82">
        <v>8716</v>
      </c>
      <c r="F57" s="83">
        <f t="shared" si="0"/>
        <v>621.6957319871501</v>
      </c>
    </row>
    <row r="58" spans="1:6" ht="12.75">
      <c r="A58" s="29" t="s">
        <v>212</v>
      </c>
      <c r="B58" s="27" t="s">
        <v>220</v>
      </c>
      <c r="C58" s="79" t="s">
        <v>248</v>
      </c>
      <c r="D58" s="81">
        <v>30305</v>
      </c>
      <c r="E58" s="81">
        <v>38602</v>
      </c>
      <c r="F58" s="28">
        <f t="shared" si="0"/>
        <v>78.5062950106212</v>
      </c>
    </row>
    <row r="59" spans="1:6" ht="12.75">
      <c r="A59" s="29" t="s">
        <v>213</v>
      </c>
      <c r="B59" s="27" t="s">
        <v>222</v>
      </c>
      <c r="C59" s="79" t="s">
        <v>245</v>
      </c>
      <c r="D59" s="81">
        <v>19.805</v>
      </c>
      <c r="E59" s="81">
        <v>19.563</v>
      </c>
      <c r="F59" s="28">
        <f t="shared" si="0"/>
        <v>101.2370290855186</v>
      </c>
    </row>
    <row r="60" spans="1:6" ht="12.75">
      <c r="A60" s="29" t="s">
        <v>214</v>
      </c>
      <c r="B60" s="27" t="s">
        <v>224</v>
      </c>
      <c r="C60" s="79" t="s">
        <v>246</v>
      </c>
      <c r="D60" s="81">
        <v>0.203</v>
      </c>
      <c r="E60" s="81">
        <v>0.172</v>
      </c>
      <c r="F60" s="28">
        <f t="shared" si="0"/>
        <v>118.0232558139535</v>
      </c>
    </row>
    <row r="61" spans="1:6" ht="38.25">
      <c r="A61" s="29" t="s">
        <v>215</v>
      </c>
      <c r="B61" s="27" t="s">
        <v>226</v>
      </c>
      <c r="C61" s="79" t="s">
        <v>29</v>
      </c>
      <c r="D61" s="84" t="s">
        <v>270</v>
      </c>
      <c r="E61" s="81">
        <v>1</v>
      </c>
      <c r="F61" s="85"/>
    </row>
    <row r="62" spans="1:6" ht="12.75">
      <c r="A62" s="29" t="s">
        <v>217</v>
      </c>
      <c r="B62" s="27" t="s">
        <v>228</v>
      </c>
      <c r="C62" s="79" t="s">
        <v>249</v>
      </c>
      <c r="D62" s="81">
        <v>147.551</v>
      </c>
      <c r="E62" s="81">
        <v>170.917</v>
      </c>
      <c r="F62" s="28">
        <f>D62/E62*100</f>
        <v>86.32903690095192</v>
      </c>
    </row>
    <row r="63" spans="1:6" ht="25.5">
      <c r="A63" s="29" t="s">
        <v>219</v>
      </c>
      <c r="B63" s="86" t="s">
        <v>262</v>
      </c>
      <c r="C63" s="87" t="s">
        <v>77</v>
      </c>
      <c r="D63" s="81">
        <v>8788.96</v>
      </c>
      <c r="E63" s="84" t="s">
        <v>270</v>
      </c>
      <c r="F63" s="85"/>
    </row>
    <row r="64" spans="1:6" ht="25.5">
      <c r="A64" s="29" t="s">
        <v>221</v>
      </c>
      <c r="B64" s="86" t="s">
        <v>263</v>
      </c>
      <c r="C64" s="87" t="s">
        <v>77</v>
      </c>
      <c r="D64" s="81">
        <v>106.8</v>
      </c>
      <c r="E64" s="84" t="s">
        <v>270</v>
      </c>
      <c r="F64" s="85"/>
    </row>
    <row r="65" spans="1:6" ht="12.75">
      <c r="A65" s="29" t="s">
        <v>223</v>
      </c>
      <c r="B65" s="86" t="s">
        <v>261</v>
      </c>
      <c r="C65" s="88" t="s">
        <v>77</v>
      </c>
      <c r="D65" s="81">
        <v>292.1</v>
      </c>
      <c r="E65" s="81">
        <v>1</v>
      </c>
      <c r="F65" s="89">
        <f aca="true" t="shared" si="1" ref="F65:F76">D65/E65*100</f>
        <v>29210.000000000004</v>
      </c>
    </row>
    <row r="66" spans="1:6" ht="12.75">
      <c r="A66" s="29" t="s">
        <v>225</v>
      </c>
      <c r="B66" s="86" t="s">
        <v>265</v>
      </c>
      <c r="C66" s="88" t="s">
        <v>77</v>
      </c>
      <c r="D66" s="81">
        <v>418.1</v>
      </c>
      <c r="E66" s="81">
        <v>509.3</v>
      </c>
      <c r="F66" s="89">
        <f t="shared" si="1"/>
        <v>82.09306891812291</v>
      </c>
    </row>
    <row r="67" spans="1:6" ht="25.5">
      <c r="A67" s="29" t="s">
        <v>227</v>
      </c>
      <c r="B67" s="86" t="s">
        <v>266</v>
      </c>
      <c r="C67" s="88" t="s">
        <v>77</v>
      </c>
      <c r="D67" s="81">
        <v>45.8</v>
      </c>
      <c r="E67" s="81">
        <v>40.8</v>
      </c>
      <c r="F67" s="89">
        <f t="shared" si="1"/>
        <v>112.25490196078431</v>
      </c>
    </row>
    <row r="68" spans="1:6" ht="12.75">
      <c r="A68" s="29" t="s">
        <v>229</v>
      </c>
      <c r="B68" s="86" t="s">
        <v>234</v>
      </c>
      <c r="C68" s="88" t="s">
        <v>77</v>
      </c>
      <c r="D68" s="81">
        <v>312.9</v>
      </c>
      <c r="E68" s="81">
        <v>383.9</v>
      </c>
      <c r="F68" s="89">
        <f t="shared" si="1"/>
        <v>81.50560041677521</v>
      </c>
    </row>
    <row r="69" spans="1:6" ht="12.75">
      <c r="A69" s="29" t="s">
        <v>257</v>
      </c>
      <c r="B69" s="86" t="s">
        <v>236</v>
      </c>
      <c r="C69" s="88" t="s">
        <v>77</v>
      </c>
      <c r="D69" s="81">
        <v>757.8</v>
      </c>
      <c r="E69" s="81">
        <v>661.4</v>
      </c>
      <c r="F69" s="89">
        <f t="shared" si="1"/>
        <v>114.57514363471424</v>
      </c>
    </row>
    <row r="70" spans="1:6" ht="12.75">
      <c r="A70" s="29" t="s">
        <v>230</v>
      </c>
      <c r="B70" s="86" t="s">
        <v>264</v>
      </c>
      <c r="C70" s="88" t="s">
        <v>77</v>
      </c>
      <c r="D70" s="81">
        <v>476.5</v>
      </c>
      <c r="E70" s="84" t="s">
        <v>270</v>
      </c>
      <c r="F70" s="85"/>
    </row>
    <row r="71" spans="1:6" ht="12.75">
      <c r="A71" s="29" t="s">
        <v>231</v>
      </c>
      <c r="B71" s="86" t="s">
        <v>238</v>
      </c>
      <c r="C71" s="88" t="s">
        <v>77</v>
      </c>
      <c r="D71" s="81">
        <v>16758</v>
      </c>
      <c r="E71" s="81">
        <v>16565</v>
      </c>
      <c r="F71" s="89">
        <f t="shared" si="1"/>
        <v>101.16510715363718</v>
      </c>
    </row>
    <row r="72" spans="1:6" ht="12.75">
      <c r="A72" s="29" t="s">
        <v>232</v>
      </c>
      <c r="B72" s="86" t="s">
        <v>240</v>
      </c>
      <c r="C72" s="88" t="s">
        <v>77</v>
      </c>
      <c r="D72" s="81">
        <v>2339</v>
      </c>
      <c r="E72" s="81">
        <v>2414</v>
      </c>
      <c r="F72" s="89">
        <f t="shared" si="1"/>
        <v>96.89312344656173</v>
      </c>
    </row>
    <row r="73" spans="1:6" ht="38.25">
      <c r="A73" s="29" t="s">
        <v>233</v>
      </c>
      <c r="B73" s="86" t="s">
        <v>267</v>
      </c>
      <c r="C73" s="88" t="s">
        <v>77</v>
      </c>
      <c r="D73" s="81">
        <v>18946</v>
      </c>
      <c r="E73" s="81">
        <v>20255</v>
      </c>
      <c r="F73" s="89">
        <f t="shared" si="1"/>
        <v>93.53739817329054</v>
      </c>
    </row>
    <row r="74" spans="1:6" ht="15" customHeight="1">
      <c r="A74" s="29" t="s">
        <v>235</v>
      </c>
      <c r="B74" s="86" t="s">
        <v>241</v>
      </c>
      <c r="C74" s="88" t="s">
        <v>77</v>
      </c>
      <c r="D74" s="81">
        <v>7.98</v>
      </c>
      <c r="E74" s="81">
        <v>8.55</v>
      </c>
      <c r="F74" s="89">
        <f t="shared" si="1"/>
        <v>93.33333333333333</v>
      </c>
    </row>
    <row r="75" spans="1:6" ht="29.25" customHeight="1">
      <c r="A75" s="90" t="s">
        <v>237</v>
      </c>
      <c r="B75" s="86" t="s">
        <v>242</v>
      </c>
      <c r="C75" s="88" t="s">
        <v>77</v>
      </c>
      <c r="D75" s="91"/>
      <c r="E75" s="92"/>
      <c r="F75" s="89"/>
    </row>
    <row r="76" spans="1:6" ht="32.25" customHeight="1">
      <c r="A76" s="29" t="s">
        <v>239</v>
      </c>
      <c r="B76" s="86" t="s">
        <v>243</v>
      </c>
      <c r="C76" s="88" t="s">
        <v>77</v>
      </c>
      <c r="D76" s="81">
        <v>17758</v>
      </c>
      <c r="E76" s="81">
        <v>19886</v>
      </c>
      <c r="F76" s="89">
        <f t="shared" si="1"/>
        <v>89.29900432465051</v>
      </c>
    </row>
    <row r="77" spans="1:6" ht="12.75" customHeight="1">
      <c r="A77" s="29"/>
      <c r="B77" s="33" t="s">
        <v>12</v>
      </c>
      <c r="C77" s="76"/>
      <c r="D77" s="26"/>
      <c r="E77" s="27"/>
      <c r="F77" s="72"/>
    </row>
    <row r="78" spans="1:6" ht="12.75" customHeight="1">
      <c r="A78" s="29" t="s">
        <v>93</v>
      </c>
      <c r="B78" s="24" t="s">
        <v>62</v>
      </c>
      <c r="C78" s="76" t="s">
        <v>47</v>
      </c>
      <c r="D78" s="26">
        <v>84</v>
      </c>
      <c r="E78" s="27">
        <v>84</v>
      </c>
      <c r="F78" s="93">
        <f>D78/E78*100</f>
        <v>100</v>
      </c>
    </row>
    <row r="79" spans="1:6" ht="12.75">
      <c r="A79" s="29" t="s">
        <v>94</v>
      </c>
      <c r="B79" s="24" t="s">
        <v>63</v>
      </c>
      <c r="C79" s="76" t="s">
        <v>47</v>
      </c>
      <c r="D79" s="26">
        <v>215</v>
      </c>
      <c r="E79" s="27">
        <v>215</v>
      </c>
      <c r="F79" s="28">
        <f>D79/E79*100</f>
        <v>100</v>
      </c>
    </row>
    <row r="80" spans="1:6" ht="24.75" customHeight="1">
      <c r="A80" s="29" t="s">
        <v>95</v>
      </c>
      <c r="B80" s="24" t="s">
        <v>76</v>
      </c>
      <c r="C80" s="76" t="s">
        <v>47</v>
      </c>
      <c r="D80" s="26">
        <v>13256</v>
      </c>
      <c r="E80" s="27">
        <v>13256</v>
      </c>
      <c r="F80" s="28">
        <f>D80/E80*100</f>
        <v>100</v>
      </c>
    </row>
    <row r="81" spans="1:6" ht="38.25">
      <c r="A81" s="29" t="s">
        <v>96</v>
      </c>
      <c r="B81" s="27" t="s">
        <v>144</v>
      </c>
      <c r="C81" s="94" t="s">
        <v>6</v>
      </c>
      <c r="D81" s="26">
        <v>2146400</v>
      </c>
      <c r="E81" s="27">
        <v>1341500</v>
      </c>
      <c r="F81" s="28">
        <f>D81/E81*100</f>
        <v>160</v>
      </c>
    </row>
    <row r="82" spans="1:6" ht="24">
      <c r="A82" s="29" t="s">
        <v>97</v>
      </c>
      <c r="B82" s="27" t="s">
        <v>272</v>
      </c>
      <c r="C82" s="94" t="s">
        <v>14</v>
      </c>
      <c r="D82" s="30">
        <v>100.1</v>
      </c>
      <c r="E82" s="31">
        <v>100.1</v>
      </c>
      <c r="F82" s="28">
        <f>D82/E82*100</f>
        <v>100</v>
      </c>
    </row>
    <row r="83" spans="1:6" ht="12.75">
      <c r="A83" s="29"/>
      <c r="B83" s="95" t="s">
        <v>15</v>
      </c>
      <c r="C83" s="94"/>
      <c r="D83" s="26"/>
      <c r="E83" s="27"/>
      <c r="F83" s="28"/>
    </row>
    <row r="84" spans="1:6" ht="12.75">
      <c r="A84" s="29"/>
      <c r="B84" s="34" t="s">
        <v>74</v>
      </c>
      <c r="C84" s="94" t="s">
        <v>14</v>
      </c>
      <c r="D84" s="96">
        <v>68.9</v>
      </c>
      <c r="E84" s="97">
        <v>66.7</v>
      </c>
      <c r="F84" s="28">
        <f>D84/E84*100</f>
        <v>103.29835082458771</v>
      </c>
    </row>
    <row r="85" spans="1:6" ht="12.75">
      <c r="A85" s="29"/>
      <c r="B85" s="34" t="s">
        <v>24</v>
      </c>
      <c r="C85" s="94" t="s">
        <v>14</v>
      </c>
      <c r="D85" s="30">
        <v>10.8</v>
      </c>
      <c r="E85" s="31">
        <v>12.7</v>
      </c>
      <c r="F85" s="28">
        <f>D85/E85*100</f>
        <v>85.03937007874018</v>
      </c>
    </row>
    <row r="86" spans="1:6" ht="12.75">
      <c r="A86" s="29"/>
      <c r="B86" s="34" t="s">
        <v>25</v>
      </c>
      <c r="C86" s="94" t="s">
        <v>14</v>
      </c>
      <c r="D86" s="30">
        <v>7.4</v>
      </c>
      <c r="E86" s="31">
        <v>6.2</v>
      </c>
      <c r="F86" s="28">
        <f>D86/E86*100</f>
        <v>119.35483870967742</v>
      </c>
    </row>
    <row r="87" spans="1:6" ht="12.75">
      <c r="A87" s="29"/>
      <c r="B87" s="34" t="s">
        <v>16</v>
      </c>
      <c r="C87" s="94" t="s">
        <v>14</v>
      </c>
      <c r="D87" s="30">
        <v>1.9</v>
      </c>
      <c r="E87" s="31">
        <v>0.6</v>
      </c>
      <c r="F87" s="28">
        <f>D87/E87*100</f>
        <v>316.66666666666663</v>
      </c>
    </row>
    <row r="88" spans="1:6" ht="12.75">
      <c r="A88" s="29"/>
      <c r="B88" s="34" t="s">
        <v>273</v>
      </c>
      <c r="C88" s="94" t="s">
        <v>14</v>
      </c>
      <c r="D88" s="30">
        <v>0.83</v>
      </c>
      <c r="E88" s="31">
        <v>0.81</v>
      </c>
      <c r="F88" s="28">
        <f>D88/E88*100</f>
        <v>102.46913580246913</v>
      </c>
    </row>
    <row r="89" spans="1:6" ht="25.5" customHeight="1">
      <c r="A89" s="29"/>
      <c r="B89" s="34" t="s">
        <v>274</v>
      </c>
      <c r="C89" s="94" t="s">
        <v>14</v>
      </c>
      <c r="D89" s="30"/>
      <c r="E89" s="31"/>
      <c r="F89" s="28"/>
    </row>
    <row r="90" spans="1:6" ht="12.75">
      <c r="A90" s="29"/>
      <c r="B90" s="34" t="s">
        <v>75</v>
      </c>
      <c r="C90" s="94" t="s">
        <v>14</v>
      </c>
      <c r="D90" s="30">
        <v>4.6</v>
      </c>
      <c r="E90" s="31">
        <v>4.7</v>
      </c>
      <c r="F90" s="28">
        <f>D90/E90*100</f>
        <v>97.8723404255319</v>
      </c>
    </row>
    <row r="91" spans="1:6" ht="25.5">
      <c r="A91" s="29" t="s">
        <v>98</v>
      </c>
      <c r="B91" s="27" t="s">
        <v>275</v>
      </c>
      <c r="C91" s="76"/>
      <c r="D91" s="98"/>
      <c r="E91" s="99"/>
      <c r="F91" s="100"/>
    </row>
    <row r="92" spans="1:6" ht="12.75">
      <c r="A92" s="29"/>
      <c r="B92" s="34" t="s">
        <v>74</v>
      </c>
      <c r="C92" s="76" t="s">
        <v>77</v>
      </c>
      <c r="D92" s="101"/>
      <c r="E92" s="102"/>
      <c r="F92" s="100"/>
    </row>
    <row r="93" spans="1:6" ht="12.75">
      <c r="A93" s="29"/>
      <c r="B93" s="34" t="s">
        <v>138</v>
      </c>
      <c r="C93" s="76" t="s">
        <v>77</v>
      </c>
      <c r="D93" s="101"/>
      <c r="E93" s="102"/>
      <c r="F93" s="100"/>
    </row>
    <row r="94" spans="1:6" ht="12.75">
      <c r="A94" s="29"/>
      <c r="B94" s="34" t="s">
        <v>137</v>
      </c>
      <c r="C94" s="76" t="s">
        <v>77</v>
      </c>
      <c r="D94" s="101"/>
      <c r="E94" s="102"/>
      <c r="F94" s="100"/>
    </row>
    <row r="95" spans="1:6" ht="12.75">
      <c r="A95" s="29"/>
      <c r="B95" s="34" t="s">
        <v>16</v>
      </c>
      <c r="C95" s="76" t="s">
        <v>77</v>
      </c>
      <c r="D95" s="101"/>
      <c r="E95" s="102"/>
      <c r="F95" s="100"/>
    </row>
    <row r="96" spans="1:6" ht="12.75">
      <c r="A96" s="29"/>
      <c r="B96" s="34" t="s">
        <v>17</v>
      </c>
      <c r="C96" s="76" t="s">
        <v>77</v>
      </c>
      <c r="D96" s="101"/>
      <c r="E96" s="102"/>
      <c r="F96" s="100"/>
    </row>
    <row r="97" spans="1:6" ht="12.75">
      <c r="A97" s="29"/>
      <c r="B97" s="34" t="s">
        <v>18</v>
      </c>
      <c r="C97" s="76" t="s">
        <v>77</v>
      </c>
      <c r="D97" s="101"/>
      <c r="E97" s="102"/>
      <c r="F97" s="100"/>
    </row>
    <row r="98" spans="1:6" ht="12.75">
      <c r="A98" s="29"/>
      <c r="B98" s="34" t="s">
        <v>19</v>
      </c>
      <c r="C98" s="76" t="s">
        <v>77</v>
      </c>
      <c r="D98" s="101"/>
      <c r="E98" s="102"/>
      <c r="F98" s="100"/>
    </row>
    <row r="99" spans="1:6" ht="12" customHeight="1">
      <c r="A99" s="29"/>
      <c r="B99" s="34" t="s">
        <v>139</v>
      </c>
      <c r="C99" s="76" t="s">
        <v>77</v>
      </c>
      <c r="D99" s="30">
        <v>12038.5</v>
      </c>
      <c r="E99" s="31">
        <v>4458</v>
      </c>
      <c r="F99" s="103">
        <v>2.7</v>
      </c>
    </row>
    <row r="100" spans="1:6" ht="12.75">
      <c r="A100" s="29"/>
      <c r="B100" s="34" t="s">
        <v>20</v>
      </c>
      <c r="C100" s="76" t="s">
        <v>77</v>
      </c>
      <c r="D100" s="30">
        <v>9838.5</v>
      </c>
      <c r="E100" s="31">
        <v>9255.4</v>
      </c>
      <c r="F100" s="28">
        <f>D100/E100*100</f>
        <v>106.3001058841325</v>
      </c>
    </row>
    <row r="101" spans="1:6" ht="12.75">
      <c r="A101" s="29"/>
      <c r="B101" s="34" t="s">
        <v>21</v>
      </c>
      <c r="C101" s="76" t="s">
        <v>78</v>
      </c>
      <c r="D101" s="30">
        <v>765</v>
      </c>
      <c r="E101" s="31">
        <v>621</v>
      </c>
      <c r="F101" s="28">
        <f>D101/E101*100</f>
        <v>123.18840579710144</v>
      </c>
    </row>
    <row r="102" spans="1:6" ht="25.5">
      <c r="A102" s="29" t="s">
        <v>99</v>
      </c>
      <c r="B102" s="27" t="s">
        <v>276</v>
      </c>
      <c r="C102" s="76"/>
      <c r="D102" s="98"/>
      <c r="E102" s="99"/>
      <c r="F102" s="100"/>
    </row>
    <row r="103" spans="1:6" ht="12.75">
      <c r="A103" s="29"/>
      <c r="B103" s="34" t="s">
        <v>22</v>
      </c>
      <c r="C103" s="76" t="s">
        <v>23</v>
      </c>
      <c r="D103" s="101"/>
      <c r="E103" s="102"/>
      <c r="F103" s="100"/>
    </row>
    <row r="104" spans="1:6" ht="12.75">
      <c r="A104" s="29"/>
      <c r="B104" s="34" t="s">
        <v>24</v>
      </c>
      <c r="C104" s="76" t="s">
        <v>23</v>
      </c>
      <c r="D104" s="101"/>
      <c r="E104" s="102"/>
      <c r="F104" s="100"/>
    </row>
    <row r="105" spans="1:6" ht="12.75">
      <c r="A105" s="29"/>
      <c r="B105" s="34" t="s">
        <v>25</v>
      </c>
      <c r="C105" s="76" t="s">
        <v>23</v>
      </c>
      <c r="D105" s="101"/>
      <c r="E105" s="102"/>
      <c r="F105" s="100"/>
    </row>
    <row r="106" spans="1:6" ht="12.75">
      <c r="A106" s="29"/>
      <c r="B106" s="34" t="s">
        <v>16</v>
      </c>
      <c r="C106" s="76" t="s">
        <v>23</v>
      </c>
      <c r="D106" s="101"/>
      <c r="E106" s="102"/>
      <c r="F106" s="100"/>
    </row>
    <row r="107" spans="1:6" ht="12.75">
      <c r="A107" s="29"/>
      <c r="B107" s="34" t="s">
        <v>18</v>
      </c>
      <c r="C107" s="76" t="s">
        <v>23</v>
      </c>
      <c r="D107" s="104"/>
      <c r="E107" s="102"/>
      <c r="F107" s="100"/>
    </row>
    <row r="108" spans="1:6" ht="25.5">
      <c r="A108" s="29" t="s">
        <v>100</v>
      </c>
      <c r="B108" s="27" t="s">
        <v>277</v>
      </c>
      <c r="C108" s="76"/>
      <c r="D108" s="98"/>
      <c r="E108" s="99"/>
      <c r="F108" s="100"/>
    </row>
    <row r="109" spans="1:6" ht="12.75">
      <c r="A109" s="29"/>
      <c r="B109" s="34" t="s">
        <v>26</v>
      </c>
      <c r="C109" s="76" t="s">
        <v>27</v>
      </c>
      <c r="D109" s="30">
        <v>2939</v>
      </c>
      <c r="E109" s="31">
        <v>2805</v>
      </c>
      <c r="F109" s="28">
        <f>D109/E109*100</f>
        <v>104.77718360071302</v>
      </c>
    </row>
    <row r="110" spans="1:6" ht="12.75">
      <c r="A110" s="29"/>
      <c r="B110" s="34" t="s">
        <v>28</v>
      </c>
      <c r="C110" s="76" t="s">
        <v>29</v>
      </c>
      <c r="D110" s="30">
        <v>108</v>
      </c>
      <c r="E110" s="31">
        <v>80</v>
      </c>
      <c r="F110" s="93">
        <f>D110/E110*100</f>
        <v>135</v>
      </c>
    </row>
    <row r="111" spans="1:6" ht="25.5">
      <c r="A111" s="29"/>
      <c r="B111" s="34" t="s">
        <v>30</v>
      </c>
      <c r="C111" s="105" t="s">
        <v>31</v>
      </c>
      <c r="D111" s="30">
        <v>750</v>
      </c>
      <c r="E111" s="31">
        <v>694</v>
      </c>
      <c r="F111" s="28">
        <f>D111/E111*100</f>
        <v>108.06916426512969</v>
      </c>
    </row>
    <row r="112" spans="1:6" ht="23.25" customHeight="1">
      <c r="A112" s="29"/>
      <c r="B112" s="34" t="s">
        <v>32</v>
      </c>
      <c r="C112" s="105" t="s">
        <v>31</v>
      </c>
      <c r="D112" s="30">
        <v>1009</v>
      </c>
      <c r="E112" s="31">
        <v>500</v>
      </c>
      <c r="F112" s="28">
        <f>D112/E112*100</f>
        <v>201.79999999999998</v>
      </c>
    </row>
    <row r="113" spans="1:6" ht="26.25" customHeight="1">
      <c r="A113" s="29" t="s">
        <v>101</v>
      </c>
      <c r="B113" s="27" t="s">
        <v>278</v>
      </c>
      <c r="C113" s="76"/>
      <c r="D113" s="98"/>
      <c r="E113" s="99"/>
      <c r="F113" s="100"/>
    </row>
    <row r="114" spans="1:6" ht="12" customHeight="1">
      <c r="A114" s="29"/>
      <c r="B114" s="34" t="s">
        <v>33</v>
      </c>
      <c r="C114" s="76" t="s">
        <v>79</v>
      </c>
      <c r="D114" s="30">
        <v>9774</v>
      </c>
      <c r="E114" s="31">
        <v>7201</v>
      </c>
      <c r="F114" s="28">
        <f>D114/E114*100</f>
        <v>135.73114845160396</v>
      </c>
    </row>
    <row r="115" spans="1:6" ht="12" customHeight="1">
      <c r="A115" s="29"/>
      <c r="B115" s="34" t="s">
        <v>34</v>
      </c>
      <c r="C115" s="76" t="s">
        <v>79</v>
      </c>
      <c r="D115" s="30">
        <v>67325</v>
      </c>
      <c r="E115" s="31">
        <v>20461</v>
      </c>
      <c r="F115" s="93">
        <v>3.27</v>
      </c>
    </row>
    <row r="116" spans="1:6" ht="15.75" customHeight="1">
      <c r="A116" s="29"/>
      <c r="B116" s="34" t="s">
        <v>35</v>
      </c>
      <c r="C116" s="76" t="s">
        <v>79</v>
      </c>
      <c r="D116" s="30"/>
      <c r="E116" s="31"/>
      <c r="F116" s="28"/>
    </row>
    <row r="117" spans="1:6" ht="12.75">
      <c r="A117" s="29"/>
      <c r="B117" s="34" t="s">
        <v>36</v>
      </c>
      <c r="C117" s="76" t="s">
        <v>79</v>
      </c>
      <c r="D117" s="30">
        <v>513862</v>
      </c>
      <c r="E117" s="31">
        <v>425490</v>
      </c>
      <c r="F117" s="28">
        <f>D117/E117*100</f>
        <v>120.76946579238054</v>
      </c>
    </row>
    <row r="118" spans="1:6" ht="12.75">
      <c r="A118" s="29"/>
      <c r="B118" s="33" t="s">
        <v>37</v>
      </c>
      <c r="C118" s="35"/>
      <c r="D118" s="26"/>
      <c r="E118" s="27"/>
      <c r="F118" s="28"/>
    </row>
    <row r="119" spans="1:6" ht="12.75">
      <c r="A119" s="77" t="s">
        <v>102</v>
      </c>
      <c r="B119" s="24" t="s">
        <v>64</v>
      </c>
      <c r="C119" s="25" t="s">
        <v>47</v>
      </c>
      <c r="D119" s="26">
        <v>54</v>
      </c>
      <c r="E119" s="27">
        <v>44</v>
      </c>
      <c r="F119" s="28">
        <f>D119/E119*100</f>
        <v>122.72727272727273</v>
      </c>
    </row>
    <row r="120" spans="1:6" ht="12.75">
      <c r="A120" s="29"/>
      <c r="B120" s="36" t="s">
        <v>107</v>
      </c>
      <c r="C120" s="25" t="s">
        <v>47</v>
      </c>
      <c r="D120" s="26">
        <v>3</v>
      </c>
      <c r="E120" s="27">
        <v>3</v>
      </c>
      <c r="F120" s="28">
        <f>D120/E120*100</f>
        <v>100</v>
      </c>
    </row>
    <row r="121" spans="1:6" ht="39.75" customHeight="1">
      <c r="A121" s="29" t="s">
        <v>103</v>
      </c>
      <c r="B121" s="27" t="s">
        <v>142</v>
      </c>
      <c r="C121" s="25" t="s">
        <v>6</v>
      </c>
      <c r="D121" s="30">
        <v>1601636.7</v>
      </c>
      <c r="E121" s="31">
        <v>1384301.4</v>
      </c>
      <c r="F121" s="28">
        <f>D121/E121*100</f>
        <v>115.69999856967566</v>
      </c>
    </row>
    <row r="122" spans="1:6" ht="25.5">
      <c r="A122" s="29"/>
      <c r="B122" s="34" t="s">
        <v>13</v>
      </c>
      <c r="C122" s="35" t="s">
        <v>4</v>
      </c>
      <c r="D122" s="30">
        <v>115.7</v>
      </c>
      <c r="E122" s="31">
        <v>109.5</v>
      </c>
      <c r="F122" s="106" t="s">
        <v>5</v>
      </c>
    </row>
    <row r="123" spans="1:6" ht="15" customHeight="1">
      <c r="A123" s="29" t="s">
        <v>104</v>
      </c>
      <c r="B123" s="27" t="s">
        <v>80</v>
      </c>
      <c r="C123" s="25" t="s">
        <v>8</v>
      </c>
      <c r="D123" s="26">
        <v>3.87</v>
      </c>
      <c r="E123" s="27">
        <v>3.389</v>
      </c>
      <c r="F123" s="28">
        <f>D123/E123*100</f>
        <v>114.19297727943348</v>
      </c>
    </row>
    <row r="124" spans="1:6" ht="12.75">
      <c r="A124" s="29"/>
      <c r="B124" s="36" t="s">
        <v>38</v>
      </c>
      <c r="C124" s="25" t="s">
        <v>8</v>
      </c>
      <c r="D124" s="26">
        <v>3.87</v>
      </c>
      <c r="E124" s="27">
        <v>3.389</v>
      </c>
      <c r="F124" s="28">
        <f>D124/E124*100</f>
        <v>114.19297727943348</v>
      </c>
    </row>
    <row r="125" spans="1:6" ht="12.75" customHeight="1">
      <c r="A125" s="29"/>
      <c r="B125" s="33" t="s">
        <v>39</v>
      </c>
      <c r="C125" s="25"/>
      <c r="D125" s="26"/>
      <c r="E125" s="27"/>
      <c r="F125" s="72"/>
    </row>
    <row r="126" spans="1:6" ht="12.75">
      <c r="A126" s="29" t="s">
        <v>105</v>
      </c>
      <c r="B126" s="24" t="s">
        <v>109</v>
      </c>
      <c r="C126" s="25" t="s">
        <v>47</v>
      </c>
      <c r="D126" s="26">
        <v>53</v>
      </c>
      <c r="E126" s="27">
        <v>44</v>
      </c>
      <c r="F126" s="28">
        <f>D126/E126*100</f>
        <v>120.45454545454545</v>
      </c>
    </row>
    <row r="127" spans="1:6" ht="12.75">
      <c r="A127" s="29"/>
      <c r="B127" s="36" t="s">
        <v>110</v>
      </c>
      <c r="C127" s="25" t="s">
        <v>47</v>
      </c>
      <c r="D127" s="26">
        <v>3</v>
      </c>
      <c r="E127" s="27">
        <v>4</v>
      </c>
      <c r="F127" s="72"/>
    </row>
    <row r="128" spans="1:6" ht="12.75" customHeight="1">
      <c r="A128" s="29"/>
      <c r="B128" s="25" t="s">
        <v>111</v>
      </c>
      <c r="C128" s="25"/>
      <c r="D128" s="26"/>
      <c r="E128" s="27"/>
      <c r="F128" s="72"/>
    </row>
    <row r="129" spans="1:6" ht="12.75">
      <c r="A129" s="29"/>
      <c r="B129" s="36" t="s">
        <v>55</v>
      </c>
      <c r="C129" s="25" t="s">
        <v>47</v>
      </c>
      <c r="D129" s="26">
        <v>1</v>
      </c>
      <c r="E129" s="27">
        <v>2</v>
      </c>
      <c r="F129" s="72"/>
    </row>
    <row r="130" spans="1:6" ht="12.75">
      <c r="A130" s="29"/>
      <c r="B130" s="36" t="s">
        <v>54</v>
      </c>
      <c r="C130" s="25" t="s">
        <v>47</v>
      </c>
      <c r="D130" s="26">
        <v>2</v>
      </c>
      <c r="E130" s="27">
        <v>2</v>
      </c>
      <c r="F130" s="72"/>
    </row>
    <row r="131" spans="1:6" ht="12.75">
      <c r="A131" s="29"/>
      <c r="B131" s="36" t="s">
        <v>56</v>
      </c>
      <c r="C131" s="25" t="s">
        <v>47</v>
      </c>
      <c r="D131" s="26"/>
      <c r="E131" s="27"/>
      <c r="F131" s="72"/>
    </row>
    <row r="132" spans="1:6" ht="12.75">
      <c r="A132" s="29"/>
      <c r="B132" s="36" t="s">
        <v>140</v>
      </c>
      <c r="C132" s="25" t="s">
        <v>47</v>
      </c>
      <c r="D132" s="26"/>
      <c r="E132" s="27"/>
      <c r="F132" s="72"/>
    </row>
    <row r="133" spans="1:6" ht="12.75">
      <c r="A133" s="29"/>
      <c r="B133" s="36" t="s">
        <v>141</v>
      </c>
      <c r="C133" s="25" t="s">
        <v>47</v>
      </c>
      <c r="D133" s="26"/>
      <c r="E133" s="27"/>
      <c r="F133" s="72"/>
    </row>
    <row r="134" spans="1:6" ht="12.75">
      <c r="A134" s="29"/>
      <c r="B134" s="36" t="s">
        <v>176</v>
      </c>
      <c r="C134" s="25" t="s">
        <v>47</v>
      </c>
      <c r="D134" s="26"/>
      <c r="E134" s="27"/>
      <c r="F134" s="72"/>
    </row>
    <row r="135" spans="1:6" ht="15.75" customHeight="1">
      <c r="A135" s="29" t="s">
        <v>106</v>
      </c>
      <c r="B135" s="27" t="s">
        <v>85</v>
      </c>
      <c r="C135" s="25" t="s">
        <v>47</v>
      </c>
      <c r="D135" s="30"/>
      <c r="E135" s="31"/>
      <c r="F135" s="37"/>
    </row>
    <row r="136" spans="1:6" ht="12.75">
      <c r="A136" s="29"/>
      <c r="B136" s="36" t="s">
        <v>107</v>
      </c>
      <c r="C136" s="25" t="s">
        <v>47</v>
      </c>
      <c r="D136" s="26"/>
      <c r="E136" s="27"/>
      <c r="F136" s="72"/>
    </row>
    <row r="137" spans="1:6" ht="25.5">
      <c r="A137" s="29" t="s">
        <v>108</v>
      </c>
      <c r="B137" s="27" t="s">
        <v>71</v>
      </c>
      <c r="C137" s="25" t="s">
        <v>11</v>
      </c>
      <c r="D137" s="30">
        <v>860.6</v>
      </c>
      <c r="E137" s="31">
        <v>888.1</v>
      </c>
      <c r="F137" s="28">
        <f>D137/E137*100</f>
        <v>96.90350185789889</v>
      </c>
    </row>
    <row r="138" spans="1:6" ht="12.75">
      <c r="A138" s="29"/>
      <c r="B138" s="36" t="s">
        <v>40</v>
      </c>
      <c r="C138" s="35" t="s">
        <v>11</v>
      </c>
      <c r="D138" s="30">
        <v>860.6</v>
      </c>
      <c r="E138" s="31">
        <v>888.1</v>
      </c>
      <c r="F138" s="28">
        <f>D138/E138*100</f>
        <v>96.90350185789889</v>
      </c>
    </row>
    <row r="139" spans="1:6" ht="12.75" customHeight="1">
      <c r="A139" s="29" t="s">
        <v>112</v>
      </c>
      <c r="B139" s="27" t="s">
        <v>65</v>
      </c>
      <c r="C139" s="35" t="s">
        <v>41</v>
      </c>
      <c r="D139" s="26">
        <v>44340.1</v>
      </c>
      <c r="E139" s="27">
        <v>40604</v>
      </c>
      <c r="F139" s="28">
        <f>D139/E139*100</f>
        <v>109.20131021574228</v>
      </c>
    </row>
    <row r="140" spans="1:6" ht="12.75">
      <c r="A140" s="29"/>
      <c r="B140" s="36" t="s">
        <v>42</v>
      </c>
      <c r="C140" s="35" t="s">
        <v>41</v>
      </c>
      <c r="D140" s="26">
        <v>44340.1</v>
      </c>
      <c r="E140" s="27">
        <v>40604</v>
      </c>
      <c r="F140" s="28">
        <f>D140/E140*100</f>
        <v>109.20131021574228</v>
      </c>
    </row>
    <row r="141" spans="1:6" ht="15" customHeight="1">
      <c r="A141" s="29" t="s">
        <v>113</v>
      </c>
      <c r="B141" s="27" t="s">
        <v>72</v>
      </c>
      <c r="C141" s="25" t="s">
        <v>3</v>
      </c>
      <c r="D141" s="30"/>
      <c r="E141" s="31"/>
      <c r="F141" s="37"/>
    </row>
    <row r="142" spans="1:6" ht="12.75">
      <c r="A142" s="29"/>
      <c r="B142" s="36" t="s">
        <v>66</v>
      </c>
      <c r="C142" s="35" t="s">
        <v>3</v>
      </c>
      <c r="D142" s="30"/>
      <c r="E142" s="31"/>
      <c r="F142" s="37"/>
    </row>
    <row r="143" spans="1:6" ht="15" customHeight="1">
      <c r="A143" s="29" t="s">
        <v>114</v>
      </c>
      <c r="B143" s="86" t="s">
        <v>43</v>
      </c>
      <c r="C143" s="35" t="s">
        <v>44</v>
      </c>
      <c r="D143" s="26"/>
      <c r="E143" s="27"/>
      <c r="F143" s="72"/>
    </row>
    <row r="144" spans="1:6" ht="12.75">
      <c r="A144" s="29"/>
      <c r="B144" s="36" t="s">
        <v>67</v>
      </c>
      <c r="C144" s="35" t="s">
        <v>44</v>
      </c>
      <c r="D144" s="30"/>
      <c r="E144" s="31"/>
      <c r="F144" s="37"/>
    </row>
    <row r="145" spans="1:6" ht="50.25" customHeight="1">
      <c r="A145" s="29" t="s">
        <v>115</v>
      </c>
      <c r="B145" s="27" t="s">
        <v>177</v>
      </c>
      <c r="C145" s="25" t="s">
        <v>6</v>
      </c>
      <c r="D145" s="30">
        <v>122842.8</v>
      </c>
      <c r="E145" s="31">
        <v>134107.9</v>
      </c>
      <c r="F145" s="28">
        <f>D145/E145*100</f>
        <v>91.59997285767655</v>
      </c>
    </row>
    <row r="146" spans="1:6" ht="36.75" customHeight="1">
      <c r="A146" s="29" t="s">
        <v>116</v>
      </c>
      <c r="B146" s="27" t="s">
        <v>178</v>
      </c>
      <c r="C146" s="25" t="s">
        <v>6</v>
      </c>
      <c r="D146" s="30"/>
      <c r="E146" s="31"/>
      <c r="F146" s="28"/>
    </row>
    <row r="147" spans="1:6" ht="12.75">
      <c r="A147" s="29"/>
      <c r="B147" s="33" t="s">
        <v>9</v>
      </c>
      <c r="C147" s="79"/>
      <c r="D147" s="30"/>
      <c r="E147" s="31"/>
      <c r="F147" s="38"/>
    </row>
    <row r="148" spans="1:6" ht="12.75">
      <c r="A148" s="29" t="s">
        <v>117</v>
      </c>
      <c r="B148" s="27" t="s">
        <v>68</v>
      </c>
      <c r="C148" s="27" t="s">
        <v>47</v>
      </c>
      <c r="D148" s="27">
        <v>1341</v>
      </c>
      <c r="E148" s="27">
        <v>1338</v>
      </c>
      <c r="F148" s="27">
        <v>100.2</v>
      </c>
    </row>
    <row r="149" spans="1:6" ht="12.75">
      <c r="A149" s="29"/>
      <c r="B149" s="27" t="s">
        <v>107</v>
      </c>
      <c r="C149" s="27" t="s">
        <v>47</v>
      </c>
      <c r="D149" s="27">
        <v>18</v>
      </c>
      <c r="E149" s="27">
        <v>16</v>
      </c>
      <c r="F149" s="27"/>
    </row>
    <row r="150" spans="1:6" ht="24.75" customHeight="1">
      <c r="A150" s="29" t="s">
        <v>118</v>
      </c>
      <c r="B150" s="27" t="s">
        <v>81</v>
      </c>
      <c r="C150" s="27" t="s">
        <v>6</v>
      </c>
      <c r="D150" s="27">
        <v>1359432</v>
      </c>
      <c r="E150" s="27">
        <v>1136648</v>
      </c>
      <c r="F150" s="27">
        <v>119.6</v>
      </c>
    </row>
    <row r="151" spans="1:6" ht="38.25" customHeight="1">
      <c r="A151" s="29"/>
      <c r="B151" s="27" t="s">
        <v>10</v>
      </c>
      <c r="C151" s="27" t="s">
        <v>4</v>
      </c>
      <c r="D151" s="27">
        <v>119.1</v>
      </c>
      <c r="E151" s="27">
        <v>105.4</v>
      </c>
      <c r="F151" s="26" t="s">
        <v>5</v>
      </c>
    </row>
    <row r="152" spans="1:6" ht="12.75">
      <c r="A152" s="29"/>
      <c r="B152" s="33" t="s">
        <v>52</v>
      </c>
      <c r="C152" s="25"/>
      <c r="D152" s="26"/>
      <c r="E152" s="27"/>
      <c r="F152" s="28"/>
    </row>
    <row r="153" spans="1:6" ht="12.75">
      <c r="A153" s="75" t="s">
        <v>119</v>
      </c>
      <c r="B153" s="27" t="s">
        <v>45</v>
      </c>
      <c r="C153" s="25" t="s">
        <v>29</v>
      </c>
      <c r="D153" s="30"/>
      <c r="E153" s="31"/>
      <c r="F153" s="38"/>
    </row>
    <row r="154" spans="1:6" ht="16.5" customHeight="1">
      <c r="A154" s="75" t="s">
        <v>120</v>
      </c>
      <c r="B154" s="27" t="s">
        <v>46</v>
      </c>
      <c r="C154" s="25" t="s">
        <v>47</v>
      </c>
      <c r="D154" s="30"/>
      <c r="E154" s="31"/>
      <c r="F154" s="38"/>
    </row>
    <row r="155" spans="1:6" ht="12.75">
      <c r="A155" s="75" t="s">
        <v>121</v>
      </c>
      <c r="B155" s="27" t="s">
        <v>48</v>
      </c>
      <c r="C155" s="25" t="s">
        <v>4</v>
      </c>
      <c r="D155" s="30"/>
      <c r="E155" s="31"/>
      <c r="F155" s="38"/>
    </row>
    <row r="156" spans="1:6" ht="38.25" customHeight="1">
      <c r="A156" s="75" t="s">
        <v>122</v>
      </c>
      <c r="B156" s="24" t="s">
        <v>196</v>
      </c>
      <c r="C156" s="35" t="s">
        <v>6</v>
      </c>
      <c r="D156" s="30"/>
      <c r="E156" s="31"/>
      <c r="F156" s="38"/>
    </row>
    <row r="157" spans="1:6" ht="12.75">
      <c r="A157" s="75"/>
      <c r="B157" s="25" t="s">
        <v>132</v>
      </c>
      <c r="C157" s="35"/>
      <c r="D157" s="30"/>
      <c r="E157" s="31"/>
      <c r="F157" s="38"/>
    </row>
    <row r="158" spans="1:6" ht="25.5">
      <c r="A158" s="75"/>
      <c r="B158" s="34" t="s">
        <v>179</v>
      </c>
      <c r="C158" s="35" t="s">
        <v>6</v>
      </c>
      <c r="D158" s="30"/>
      <c r="E158" s="31"/>
      <c r="F158" s="38"/>
    </row>
    <row r="159" spans="1:6" ht="25.5">
      <c r="A159" s="75"/>
      <c r="B159" s="34" t="s">
        <v>181</v>
      </c>
      <c r="C159" s="35" t="s">
        <v>6</v>
      </c>
      <c r="D159" s="30"/>
      <c r="E159" s="31"/>
      <c r="F159" s="38"/>
    </row>
    <row r="160" spans="1:6" ht="12.75">
      <c r="A160" s="75"/>
      <c r="B160" s="34" t="s">
        <v>180</v>
      </c>
      <c r="C160" s="35" t="s">
        <v>6</v>
      </c>
      <c r="D160" s="30"/>
      <c r="E160" s="31"/>
      <c r="F160" s="38"/>
    </row>
    <row r="161" spans="1:6" ht="15" customHeight="1">
      <c r="A161" s="75" t="s">
        <v>123</v>
      </c>
      <c r="B161" s="24" t="s">
        <v>49</v>
      </c>
      <c r="C161" s="25" t="s">
        <v>50</v>
      </c>
      <c r="D161" s="30"/>
      <c r="E161" s="31"/>
      <c r="F161" s="38"/>
    </row>
    <row r="162" spans="1:6" ht="12.75">
      <c r="A162" s="75"/>
      <c r="B162" s="36" t="s">
        <v>129</v>
      </c>
      <c r="C162" s="25" t="s">
        <v>50</v>
      </c>
      <c r="D162" s="30"/>
      <c r="E162" s="31"/>
      <c r="F162" s="38"/>
    </row>
    <row r="163" spans="1:6" ht="12.75">
      <c r="A163" s="29"/>
      <c r="B163" s="33" t="s">
        <v>192</v>
      </c>
      <c r="C163" s="25"/>
      <c r="D163" s="30"/>
      <c r="E163" s="31"/>
      <c r="F163" s="73"/>
    </row>
    <row r="164" spans="1:6" ht="25.5">
      <c r="A164" s="29" t="s">
        <v>124</v>
      </c>
      <c r="B164" s="24" t="s">
        <v>269</v>
      </c>
      <c r="C164" s="25" t="s">
        <v>6</v>
      </c>
      <c r="D164" s="30">
        <v>321986</v>
      </c>
      <c r="E164" s="31">
        <v>342553</v>
      </c>
      <c r="F164" s="28">
        <f>D164/E164*100</f>
        <v>93.99596558780685</v>
      </c>
    </row>
    <row r="165" spans="1:6" ht="25.5">
      <c r="A165" s="29"/>
      <c r="B165" s="34" t="s">
        <v>13</v>
      </c>
      <c r="C165" s="35" t="s">
        <v>4</v>
      </c>
      <c r="D165" s="30">
        <v>92.1</v>
      </c>
      <c r="E165" s="31">
        <v>38.1</v>
      </c>
      <c r="F165" s="106" t="s">
        <v>5</v>
      </c>
    </row>
    <row r="166" spans="1:6" ht="12.75">
      <c r="A166" s="29"/>
      <c r="B166" s="25" t="s">
        <v>132</v>
      </c>
      <c r="C166" s="35"/>
      <c r="D166" s="30"/>
      <c r="E166" s="31"/>
      <c r="F166" s="106"/>
    </row>
    <row r="167" spans="1:6" ht="25.5">
      <c r="A167" s="29"/>
      <c r="B167" s="107" t="s">
        <v>182</v>
      </c>
      <c r="C167" s="25" t="s">
        <v>6</v>
      </c>
      <c r="D167" s="30">
        <v>81237</v>
      </c>
      <c r="E167" s="31">
        <v>190673</v>
      </c>
      <c r="F167" s="28">
        <f>D167/E167*100</f>
        <v>42.605402967383945</v>
      </c>
    </row>
    <row r="168" spans="1:6" ht="12.75">
      <c r="A168" s="29"/>
      <c r="B168" s="107" t="s">
        <v>133</v>
      </c>
      <c r="C168" s="25" t="s">
        <v>6</v>
      </c>
      <c r="D168" s="30">
        <v>0</v>
      </c>
      <c r="E168" s="31">
        <v>0</v>
      </c>
      <c r="F168" s="28"/>
    </row>
    <row r="169" spans="1:6" ht="25.5" customHeight="1">
      <c r="A169" s="29"/>
      <c r="B169" s="107" t="s">
        <v>134</v>
      </c>
      <c r="C169" s="25" t="s">
        <v>6</v>
      </c>
      <c r="D169" s="30">
        <v>203473</v>
      </c>
      <c r="E169" s="31">
        <v>41560</v>
      </c>
      <c r="F169" s="28">
        <f aca="true" t="shared" si="2" ref="F169:F177">D169/E169*100</f>
        <v>489.58854667949953</v>
      </c>
    </row>
    <row r="170" spans="1:6" ht="25.5">
      <c r="A170" s="29"/>
      <c r="B170" s="34" t="s">
        <v>183</v>
      </c>
      <c r="C170" s="79" t="s">
        <v>6</v>
      </c>
      <c r="D170" s="26">
        <v>3970</v>
      </c>
      <c r="E170" s="27">
        <v>8023</v>
      </c>
      <c r="F170" s="28">
        <f t="shared" si="2"/>
        <v>49.48273713074909</v>
      </c>
    </row>
    <row r="171" spans="1:6" ht="38.25">
      <c r="A171" s="29"/>
      <c r="B171" s="34" t="s">
        <v>184</v>
      </c>
      <c r="C171" s="79" t="s">
        <v>6</v>
      </c>
      <c r="D171" s="26">
        <v>554</v>
      </c>
      <c r="E171" s="27">
        <v>48</v>
      </c>
      <c r="F171" s="28">
        <f t="shared" si="2"/>
        <v>1154.1666666666665</v>
      </c>
    </row>
    <row r="172" spans="1:6" ht="12.75">
      <c r="A172" s="29"/>
      <c r="B172" s="34" t="s">
        <v>135</v>
      </c>
      <c r="C172" s="25" t="s">
        <v>6</v>
      </c>
      <c r="D172" s="30">
        <v>252</v>
      </c>
      <c r="E172" s="31">
        <v>6475</v>
      </c>
      <c r="F172" s="28">
        <f t="shared" si="2"/>
        <v>3.8918918918918917</v>
      </c>
    </row>
    <row r="173" spans="1:6" ht="12.75" customHeight="1">
      <c r="A173" s="29"/>
      <c r="B173" s="34" t="s">
        <v>185</v>
      </c>
      <c r="C173" s="25" t="s">
        <v>6</v>
      </c>
      <c r="D173" s="30">
        <v>334</v>
      </c>
      <c r="E173" s="31">
        <v>35263</v>
      </c>
      <c r="F173" s="28">
        <f t="shared" si="2"/>
        <v>0.9471684201571052</v>
      </c>
    </row>
    <row r="174" spans="1:6" ht="12.75" customHeight="1">
      <c r="A174" s="29"/>
      <c r="B174" s="34" t="s">
        <v>186</v>
      </c>
      <c r="C174" s="25" t="s">
        <v>6</v>
      </c>
      <c r="D174" s="30">
        <v>35</v>
      </c>
      <c r="E174" s="31">
        <v>108</v>
      </c>
      <c r="F174" s="28">
        <f t="shared" si="2"/>
        <v>32.407407407407405</v>
      </c>
    </row>
    <row r="175" spans="1:6" ht="15.75" customHeight="1">
      <c r="A175" s="29"/>
      <c r="B175" s="34" t="s">
        <v>187</v>
      </c>
      <c r="C175" s="25" t="s">
        <v>6</v>
      </c>
      <c r="D175" s="30">
        <v>0</v>
      </c>
      <c r="E175" s="31">
        <v>0</v>
      </c>
      <c r="F175" s="28"/>
    </row>
    <row r="176" spans="1:6" ht="15" customHeight="1">
      <c r="A176" s="29"/>
      <c r="B176" s="34" t="s">
        <v>188</v>
      </c>
      <c r="C176" s="25" t="s">
        <v>6</v>
      </c>
      <c r="D176" s="30">
        <v>0</v>
      </c>
      <c r="E176" s="31">
        <v>0</v>
      </c>
      <c r="F176" s="28"/>
    </row>
    <row r="177" spans="1:6" ht="12.75">
      <c r="A177" s="29"/>
      <c r="B177" s="34" t="s">
        <v>189</v>
      </c>
      <c r="C177" s="25" t="s">
        <v>6</v>
      </c>
      <c r="D177" s="30">
        <v>614</v>
      </c>
      <c r="E177" s="31">
        <v>934</v>
      </c>
      <c r="F177" s="28">
        <f t="shared" si="2"/>
        <v>65.73875802997858</v>
      </c>
    </row>
    <row r="178" spans="1:6" ht="12.75">
      <c r="A178" s="29"/>
      <c r="B178" s="33" t="s">
        <v>279</v>
      </c>
      <c r="C178" s="25"/>
      <c r="D178" s="26"/>
      <c r="E178" s="27"/>
      <c r="F178" s="28"/>
    </row>
    <row r="179" spans="1:6" ht="25.5">
      <c r="A179" s="29" t="s">
        <v>125</v>
      </c>
      <c r="B179" s="92" t="s">
        <v>260</v>
      </c>
      <c r="C179" s="35" t="s">
        <v>6</v>
      </c>
      <c r="D179" s="30">
        <f>D180-D181</f>
        <v>169.5</v>
      </c>
      <c r="E179" s="30">
        <f>E180-E181</f>
        <v>281.5</v>
      </c>
      <c r="F179" s="38">
        <f>D179/E179*100</f>
        <v>60.213143872113676</v>
      </c>
    </row>
    <row r="180" spans="1:6" ht="12.75">
      <c r="A180" s="29" t="s">
        <v>126</v>
      </c>
      <c r="B180" s="24" t="s">
        <v>82</v>
      </c>
      <c r="C180" s="25" t="s">
        <v>6</v>
      </c>
      <c r="D180" s="30">
        <v>402.7</v>
      </c>
      <c r="E180" s="31">
        <v>407.3</v>
      </c>
      <c r="F180" s="38">
        <v>98.9</v>
      </c>
    </row>
    <row r="181" spans="1:6" ht="15" customHeight="1">
      <c r="A181" s="29" t="s">
        <v>190</v>
      </c>
      <c r="B181" s="27" t="s">
        <v>83</v>
      </c>
      <c r="C181" s="25" t="s">
        <v>6</v>
      </c>
      <c r="D181" s="30">
        <v>233.2</v>
      </c>
      <c r="E181" s="80">
        <v>125.8</v>
      </c>
      <c r="F181" s="38">
        <f>D181/E181*100</f>
        <v>185.37360890302065</v>
      </c>
    </row>
    <row r="182" spans="1:6" ht="12.75">
      <c r="A182" s="29" t="s">
        <v>127</v>
      </c>
      <c r="B182" s="27" t="s">
        <v>84</v>
      </c>
      <c r="C182" s="25" t="s">
        <v>4</v>
      </c>
      <c r="D182" s="108">
        <v>33.3</v>
      </c>
      <c r="E182" s="109">
        <v>33.3</v>
      </c>
      <c r="F182" s="110" t="s">
        <v>5</v>
      </c>
    </row>
    <row r="183" spans="1:6" ht="12.75">
      <c r="A183" s="29"/>
      <c r="B183" s="33" t="s">
        <v>73</v>
      </c>
      <c r="C183" s="79"/>
      <c r="D183" s="33"/>
      <c r="E183" s="27"/>
      <c r="F183" s="38"/>
    </row>
    <row r="184" spans="1:6" ht="25.5">
      <c r="A184" s="29" t="s">
        <v>128</v>
      </c>
      <c r="B184" s="27" t="s">
        <v>145</v>
      </c>
      <c r="C184" s="111" t="s">
        <v>7</v>
      </c>
      <c r="D184" s="30">
        <v>30447</v>
      </c>
      <c r="E184" s="30">
        <v>28287</v>
      </c>
      <c r="F184" s="38">
        <f>D184/E184*100</f>
        <v>107.63601654470251</v>
      </c>
    </row>
    <row r="185" spans="1:6" ht="24.75" customHeight="1">
      <c r="A185" s="29" t="s">
        <v>130</v>
      </c>
      <c r="B185" s="25" t="s">
        <v>271</v>
      </c>
      <c r="C185" s="25" t="s">
        <v>3</v>
      </c>
      <c r="D185" s="26">
        <v>0.1507</v>
      </c>
      <c r="E185" s="26">
        <v>0.619</v>
      </c>
      <c r="F185" s="26">
        <v>139.4</v>
      </c>
    </row>
    <row r="186" spans="1:6" ht="12.75">
      <c r="A186" s="29" t="s">
        <v>131</v>
      </c>
      <c r="B186" s="25" t="s">
        <v>250</v>
      </c>
      <c r="C186" s="25" t="s">
        <v>4</v>
      </c>
      <c r="D186" s="26">
        <v>3</v>
      </c>
      <c r="E186" s="26">
        <v>1.2</v>
      </c>
      <c r="F186" s="26" t="s">
        <v>5</v>
      </c>
    </row>
    <row r="187" spans="1:6" ht="12.75">
      <c r="A187" s="29"/>
      <c r="B187" s="27"/>
      <c r="C187" s="25"/>
      <c r="D187" s="30"/>
      <c r="E187" s="31"/>
      <c r="F187" s="38"/>
    </row>
    <row r="188" spans="1:6" ht="12.75">
      <c r="A188" s="39"/>
      <c r="B188" s="40"/>
      <c r="C188" s="40"/>
      <c r="D188" s="40"/>
      <c r="E188" s="40"/>
      <c r="F188" s="41"/>
    </row>
    <row r="189" spans="1:6" ht="12.75">
      <c r="A189" s="42" t="s">
        <v>51</v>
      </c>
      <c r="B189" s="27"/>
      <c r="C189" s="25"/>
      <c r="D189" s="33"/>
      <c r="E189" s="27"/>
      <c r="F189" s="28"/>
    </row>
    <row r="190" spans="1:6" s="46" customFormat="1" ht="12.75">
      <c r="A190" s="43" t="s">
        <v>136</v>
      </c>
      <c r="B190" s="44"/>
      <c r="C190" s="44"/>
      <c r="D190" s="44"/>
      <c r="E190" s="44"/>
      <c r="F190" s="45"/>
    </row>
    <row r="191" spans="1:6" s="46" customFormat="1" ht="12.75">
      <c r="A191" s="39" t="s">
        <v>251</v>
      </c>
      <c r="B191" s="47"/>
      <c r="C191" s="47"/>
      <c r="D191" s="47"/>
      <c r="E191" s="47"/>
      <c r="F191" s="48"/>
    </row>
    <row r="192" spans="1:6" s="46" customFormat="1" ht="12.75">
      <c r="A192" s="49" t="s">
        <v>252</v>
      </c>
      <c r="B192" s="31"/>
      <c r="C192" s="50"/>
      <c r="D192" s="51"/>
      <c r="E192" s="112" t="s">
        <v>253</v>
      </c>
      <c r="F192" s="113"/>
    </row>
    <row r="193" spans="1:6" s="46" customFormat="1" ht="12.75">
      <c r="A193" s="49"/>
      <c r="B193" s="31"/>
      <c r="C193" s="50"/>
      <c r="D193" s="51"/>
      <c r="E193" s="31"/>
      <c r="F193" s="37"/>
    </row>
    <row r="194" spans="1:6" s="46" customFormat="1" ht="27.75" customHeight="1">
      <c r="A194" s="114" t="s">
        <v>254</v>
      </c>
      <c r="B194" s="115"/>
      <c r="C194" s="115"/>
      <c r="D194" s="115"/>
      <c r="E194" s="115"/>
      <c r="F194" s="116"/>
    </row>
    <row r="195" spans="1:6" s="46" customFormat="1" ht="12.75">
      <c r="A195" s="52"/>
      <c r="B195" s="53"/>
      <c r="C195" s="54"/>
      <c r="D195" s="55"/>
      <c r="E195" s="53"/>
      <c r="F195" s="56"/>
    </row>
    <row r="196" spans="1:6" s="46" customFormat="1" ht="12.75">
      <c r="A196" s="52"/>
      <c r="B196" s="53"/>
      <c r="C196" s="54"/>
      <c r="D196" s="55"/>
      <c r="E196" s="53"/>
      <c r="F196" s="56"/>
    </row>
    <row r="197" spans="1:6" s="46" customFormat="1" ht="12.75">
      <c r="A197" s="52"/>
      <c r="B197" s="53"/>
      <c r="C197" s="54"/>
      <c r="D197" s="55"/>
      <c r="E197" s="53"/>
      <c r="F197" s="56"/>
    </row>
    <row r="198" spans="1:6" s="46" customFormat="1" ht="12.75">
      <c r="A198" s="52"/>
      <c r="B198" s="53"/>
      <c r="C198" s="54"/>
      <c r="D198" s="55"/>
      <c r="E198" s="53"/>
      <c r="F198" s="56"/>
    </row>
    <row r="199" spans="1:6" s="46" customFormat="1" ht="12.75">
      <c r="A199" s="52"/>
      <c r="B199" s="53"/>
      <c r="C199" s="54"/>
      <c r="D199" s="55"/>
      <c r="E199" s="53"/>
      <c r="F199" s="56"/>
    </row>
    <row r="200" spans="1:6" s="46" customFormat="1" ht="12.75">
      <c r="A200" s="52"/>
      <c r="B200" s="53"/>
      <c r="C200" s="54"/>
      <c r="D200" s="55"/>
      <c r="E200" s="53"/>
      <c r="F200" s="56"/>
    </row>
    <row r="201" spans="1:6" s="46" customFormat="1" ht="12.75">
      <c r="A201" s="52"/>
      <c r="B201" s="53"/>
      <c r="C201" s="54"/>
      <c r="D201" s="55"/>
      <c r="E201" s="53"/>
      <c r="F201" s="56"/>
    </row>
    <row r="202" spans="1:6" s="46" customFormat="1" ht="12.75">
      <c r="A202" s="52"/>
      <c r="B202" s="53"/>
      <c r="C202" s="54"/>
      <c r="D202" s="55"/>
      <c r="E202" s="53"/>
      <c r="F202" s="56"/>
    </row>
    <row r="203" spans="1:6" s="46" customFormat="1" ht="12.75">
      <c r="A203" s="52"/>
      <c r="B203" s="53"/>
      <c r="C203" s="54"/>
      <c r="D203" s="55"/>
      <c r="E203" s="53"/>
      <c r="F203" s="56"/>
    </row>
    <row r="204" spans="1:6" s="46" customFormat="1" ht="12.75">
      <c r="A204" s="52"/>
      <c r="B204" s="53"/>
      <c r="C204" s="54"/>
      <c r="D204" s="55"/>
      <c r="E204" s="53"/>
      <c r="F204" s="56"/>
    </row>
    <row r="205" spans="1:6" ht="12.75">
      <c r="A205" s="52"/>
      <c r="B205" s="53"/>
      <c r="C205" s="54"/>
      <c r="D205" s="55"/>
      <c r="E205" s="53"/>
      <c r="F205" s="56"/>
    </row>
    <row r="206" spans="1:6" ht="12.75">
      <c r="A206" s="52"/>
      <c r="B206" s="53"/>
      <c r="C206" s="54"/>
      <c r="D206" s="55"/>
      <c r="E206" s="53"/>
      <c r="F206" s="56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2020-06-25T11:05:16Z</cp:lastPrinted>
  <dcterms:created xsi:type="dcterms:W3CDTF">2004-12-27T07:54:16Z</dcterms:created>
  <dcterms:modified xsi:type="dcterms:W3CDTF">2020-07-08T06:55:56Z</dcterms:modified>
  <cp:category/>
  <cp:version/>
  <cp:contentType/>
  <cp:contentStatus/>
</cp:coreProperties>
</file>