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<sst xmlns="http://schemas.openxmlformats.org/spreadsheetml/2006/main" count="471" uniqueCount="304">
  <si>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</si>
  <si>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</si>
  <si>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</si>
  <si>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</si>
  <si>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</si>
  <si>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</si>
  <si>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</si>
  <si>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</si>
  <si>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</si>
  <si>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</si>
  <si>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</si>
  <si>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</si>
  <si>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</si>
  <si>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</si>
  <si>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</si>
  <si>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</si>
  <si>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</si>
  <si>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</si>
  <si>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</si>
  <si>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</si>
  <si>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</si>
  <si>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</si>
  <si>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</si>
  <si>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</si>
  <si>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</si>
  <si>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</si>
  <si>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</si>
  <si>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</si>
  <si>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</si>
  <si>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</si>
  <si>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</si>
  <si>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</si>
  <si>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</si>
  <si>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</si>
  <si>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</si>
  <si>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</si>
  <si>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</si>
  <si>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</si>
  <si>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</si>
  <si>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</si>
  <si>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</si>
  <si>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</si>
  <si>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</si>
  <si>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</si>
  <si>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</si>
  <si>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</si>
  <si>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</si>
  <si>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</si>
  <si>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</si>
  <si>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</si>
  <si>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</si>
  <si>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</si>
  <si>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</si>
  <si>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</si>
  <si>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</si>
  <si>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</si>
  <si>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</si>
  <si>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</si>
  <si>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</si>
  <si>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</si>
  <si>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</si>
  <si>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</si>
  <si>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</si>
  <si>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</si>
  <si>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</si>
  <si>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</si>
  <si>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</si>
  <si>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</si>
  <si>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</si>
  <si>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</si>
  <si>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</si>
  <si>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</si>
  <si>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</si>
  <si>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</si>
  <si>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</si>
  <si>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</si>
  <si>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</si>
  <si>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</si>
  <si>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</si>
  <si>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</si>
  <si>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</si>
  <si>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</si>
  <si>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</si>
  <si>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</si>
  <si>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</si>
  <si>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</si>
  <si>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</si>
  <si>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</si>
  <si>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</si>
  <si>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</si>
  <si>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</si>
  <si>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</si>
  <si>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</si>
  <si>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</si>
  <si>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</si>
  <si>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</si>
  <si>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</si>
  <si>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</si>
  <si>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</si>
  <si>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</si>
  <si>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</si>
  <si>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</si>
  <si>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</si>
  <si>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</si>
  <si>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</si>
  <si>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</si>
  <si>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</si>
  <si>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</si>
  <si>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</si>
  <si>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</si>
  <si>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</si>
  <si>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</si>
  <si>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</si>
  <si>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</si>
  <si>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</si>
  <si>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</si>
  <si>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</si>
  <si>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</si>
  <si>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</si>
  <si>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</si>
  <si>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</si>
  <si>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</si>
  <si>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</si>
  <si>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</si>
  <si>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</si>
  <si>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</si>
  <si>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</si>
  <si>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</si>
  <si>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</si>
  <si>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</si>
  <si>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</si>
  <si>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</si>
  <si>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</si>
  <si>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</si>
  <si>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</si>
  <si>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</si>
  <si>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</si>
  <si>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</si>
  <si>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</si>
  <si>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</si>
  <si>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</si>
  <si>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</si>
  <si>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</si>
  <si>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</si>
  <si>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</si>
  <si>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</si>
  <si>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</si>
  <si>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</si>
  <si>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</si>
  <si>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</si>
  <si>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</si>
  <si>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</si>
  <si>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</si>
  <si>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</si>
  <si>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</si>
  <si>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</si>
  <si>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</si>
  <si>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</si>
  <si>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</si>
  <si>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</si>
  <si>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</si>
  <si>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</si>
  <si>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</si>
  <si>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</si>
  <si>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</si>
  <si>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</si>
  <si>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</si>
  <si>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</si>
  <si>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</si>
  <si>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</si>
  <si>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</si>
  <si>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</si>
  <si>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</si>
  <si>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</si>
  <si>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</si>
  <si>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</si>
  <si>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</si>
  <si>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</si>
  <si>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</si>
  <si>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</si>
  <si>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</si>
  <si>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</si>
  <si>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</si>
  <si>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</si>
  <si>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</si>
  <si>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</si>
  <si>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</si>
  <si>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</si>
  <si>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</si>
  <si>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</si>
  <si>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</si>
  <si>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</si>
  <si>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</si>
  <si>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</si>
  <si>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</si>
  <si>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</si>
  <si>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</si>
  <si>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</si>
  <si>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</si>
  <si>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</si>
  <si>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</si>
  <si>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</si>
  <si>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</si>
  <si>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</si>
  <si>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</si>
  <si>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</si>
  <si>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</si>
  <si>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</si>
  <si>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</si>
  <si>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</si>
  <si>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</si>
  <si>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</si>
  <si>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</si>
  <si>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</si>
  <si>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</si>
  <si>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</si>
  <si>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</si>
  <si>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</si>
  <si>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</si>
  <si>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</si>
  <si>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</si>
  <si>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</si>
  <si>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</si>
  <si>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</si>
  <si>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</si>
  <si>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</si>
  <si>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</si>
  <si>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</si>
  <si>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</si>
  <si>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</si>
  <si>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</si>
  <si>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</si>
  <si>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</si>
  <si>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</si>
  <si>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</si>
  <si>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</si>
  <si>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</si>
  <si>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</si>
  <si>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</si>
  <si>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</si>
  <si>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</si>
  <si>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</si>
  <si>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</si>
  <si>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</si>
  <si>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</si>
  <si>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</si>
  <si>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</si>
  <si>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</si>
  <si>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</si>
  <si>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</si>
  <si>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</si>
  <si>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</si>
  <si>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</si>
  <si>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</si>
  <si>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</si>
  <si>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</si>
  <si>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</si>
  <si>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</si>
  <si>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</si>
  <si>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</si>
  <si>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</si>
  <si>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</si>
  <si>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</si>
  <si>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</si>
  <si>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</si>
  <si>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</si>
  <si>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</si>
  <si>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</si>
  <si>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</si>
  <si>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</si>
  <si>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</si>
  <si>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</si>
  <si>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</si>
  <si>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</si>
  <si>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</si>
  <si>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</si>
  <si>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</si>
  <si>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</si>
  <si>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</si>
  <si>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</si>
  <si>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</si>
  <si>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</si>
  <si>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</si>
  <si>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</si>
  <si>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</si>
  <si>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</si>
  <si>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</si>
  <si>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</si>
  <si>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</si>
  <si>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</si>
  <si>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/>
  </si>
  <si>
    <t>Численность безработных граждан, зарегистрированных в государственных учреждениях службы занятости по состоянию на  1октября 2019 года</t>
  </si>
  <si>
    <t>Финансы на  1  декабря  2019 года*</t>
  </si>
  <si>
    <t>за  январь  - декабрь  2019 года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</si>
  <si>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</si>
  <si>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</si>
  <si>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</si>
  <si>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</si>
  <si>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</si>
  <si>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</si>
  <si>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</si>
  <si>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Сальдированный финансовый результат (прибыль минус убыток) крупных и средних организаций по состоянию </t>
  </si>
  <si>
    <t>Уровень регистрируемой безработицы (на конец периода)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</si>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</sst>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 applyProtection="1">
      <alignment horizontal="right" wrapText="1"/>
      <protection locked="0"/>
    </xf>
    <xf numFmtId="172" fontId="4" fillId="33" borderId="11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right" vertical="top"/>
    </xf>
    <xf numFmtId="49" fontId="5" fillId="33" borderId="0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 wrapText="1"/>
    </xf>
    <xf numFmtId="172" fontId="4" fillId="0" borderId="13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 applyProtection="1">
      <alignment horizontal="right" wrapText="1"/>
      <protection locked="0"/>
    </xf>
    <xf numFmtId="17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right" wrapText="1"/>
      <protection/>
    </xf>
    <xf numFmtId="0" fontId="45" fillId="0" borderId="10" xfId="0" applyFont="1" applyFill="1" applyBorder="1" applyAlignment="1">
      <alignment horizontal="right" wrapText="1"/>
    </xf>
    <xf numFmtId="0" fontId="45" fillId="0" borderId="10" xfId="0" applyFont="1" applyFill="1" applyBorder="1" applyAlignment="1" applyProtection="1">
      <alignment horizontal="right" wrapText="1"/>
      <protection locked="0"/>
    </xf>
    <xf numFmtId="177" fontId="4" fillId="0" borderId="10" xfId="0" applyNumberFormat="1" applyFont="1" applyFill="1" applyBorder="1" applyAlignment="1" applyProtection="1">
      <alignment horizontal="right" wrapText="1"/>
      <protection locked="0"/>
    </xf>
    <xf numFmtId="172" fontId="4" fillId="0" borderId="14" xfId="0" applyNumberFormat="1" applyFont="1" applyFill="1" applyBorder="1" applyAlignment="1" applyProtection="1">
      <alignment horizontal="right" wrapText="1"/>
      <protection locked="0"/>
    </xf>
    <xf numFmtId="1" fontId="7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49" fontId="4" fillId="0" borderId="0" xfId="0" applyNumberFormat="1" applyFont="1" applyFill="1" applyBorder="1" applyAlignment="1">
      <alignment horizontal="right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/>
    </xf>
    <xf numFmtId="172" fontId="4" fillId="0" borderId="10" xfId="33" applyNumberFormat="1" applyFont="1" applyFill="1" applyBorder="1" applyAlignment="1" quotePrefix="1">
      <alignment horizontal="right" wrapText="1"/>
      <protection/>
    </xf>
    <xf numFmtId="1" fontId="4" fillId="0" borderId="10" xfId="0" applyNumberFormat="1" applyFont="1" applyFill="1" applyBorder="1" applyAlignment="1" applyProtection="1">
      <alignment horizontal="right" wrapText="1"/>
      <protection locked="0"/>
    </xf>
    <xf numFmtId="172" fontId="4" fillId="33" borderId="16" xfId="0" applyNumberFormat="1" applyFont="1" applyFill="1" applyBorder="1" applyAlignment="1">
      <alignment horizontal="right" wrapText="1"/>
    </xf>
    <xf numFmtId="0" fontId="5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 indent="3"/>
    </xf>
    <xf numFmtId="0" fontId="4" fillId="33" borderId="18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left" wrapText="1" indent="1"/>
    </xf>
    <xf numFmtId="0" fontId="4" fillId="33" borderId="18" xfId="0" applyFont="1" applyFill="1" applyBorder="1" applyAlignment="1">
      <alignment horizontal="left" wrapText="1" indent="2"/>
    </xf>
    <xf numFmtId="0" fontId="4" fillId="33" borderId="18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left" vertical="justify" wrapText="1" indent="1" shrinkToFit="1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4" fillId="0" borderId="19" xfId="0" applyFont="1" applyFill="1" applyBorder="1" applyAlignment="1">
      <alignment horizontal="left" wrapText="1" indent="1"/>
    </xf>
    <xf numFmtId="49" fontId="4" fillId="33" borderId="20" xfId="0" applyNumberFormat="1" applyFont="1" applyFill="1" applyBorder="1" applyAlignment="1">
      <alignment horizontal="right" vertical="top"/>
    </xf>
    <xf numFmtId="49" fontId="4" fillId="33" borderId="21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right" vertical="top"/>
    </xf>
    <xf numFmtId="49" fontId="4" fillId="0" borderId="21" xfId="0" applyNumberFormat="1" applyFont="1" applyFill="1" applyBorder="1" applyAlignment="1">
      <alignment horizontal="right" vertical="top"/>
    </xf>
    <xf numFmtId="0" fontId="4" fillId="33" borderId="21" xfId="0" applyNumberFormat="1" applyFont="1" applyFill="1" applyBorder="1" applyAlignment="1">
      <alignment horizontal="right" vertical="top"/>
    </xf>
    <xf numFmtId="49" fontId="4" fillId="33" borderId="22" xfId="0" applyNumberFormat="1" applyFont="1" applyFill="1" applyBorder="1" applyAlignment="1">
      <alignment horizontal="right" vertical="top"/>
    </xf>
    <xf numFmtId="49" fontId="4" fillId="0" borderId="23" xfId="0" applyNumberFormat="1" applyFont="1" applyFill="1" applyBorder="1" applyAlignment="1">
      <alignment horizontal="right" vertical="top"/>
    </xf>
    <xf numFmtId="184" fontId="46" fillId="0" borderId="10" xfId="33" applyNumberFormat="1" applyFont="1" applyFill="1" applyBorder="1" applyAlignment="1" quotePrefix="1">
      <alignment horizontal="right" wrapText="1"/>
      <protection/>
    </xf>
    <xf numFmtId="184" fontId="46" fillId="0" borderId="10" xfId="33" applyNumberFormat="1" applyFont="1" applyBorder="1" applyAlignment="1" quotePrefix="1">
      <alignment horizontal="right" wrapText="1"/>
      <protection/>
    </xf>
    <xf numFmtId="49" fontId="4" fillId="0" borderId="10" xfId="33" applyNumberFormat="1" applyFont="1" applyFill="1" applyBorder="1" applyAlignment="1" applyProtection="1">
      <alignment horizontal="right" wrapText="1"/>
      <protection/>
    </xf>
    <xf numFmtId="0" fontId="5" fillId="33" borderId="10" xfId="0" applyFont="1" applyFill="1" applyBorder="1" applyAlignment="1">
      <alignment horizontal="right" wrapText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52" activePane="bottomLeft" state="frozen"/>
      <selection pane="topLeft" activeCell="A1" sqref="A1"/>
      <selection pane="bottomLeft" activeCell="E165" sqref="E165"/>
    </sheetView>
  </sheetViews>
  <sheetFormatPr defaultColWidth="9.00390625" defaultRowHeight="12.75"/>
  <cols>
    <col min="1" max="1" width="5.25390625" style="11" customWidth="1"/>
    <col min="2" max="2" width="51.00390625" style="10" customWidth="1"/>
    <col min="3" max="3" width="10.375" style="20" customWidth="1"/>
    <col min="4" max="4" width="10.75390625" style="21" customWidth="1"/>
    <col min="5" max="5" width="10.75390625" style="10" customWidth="1"/>
    <col min="6" max="6" width="11.125" style="10" customWidth="1"/>
    <col min="7" max="16384" width="9.125" style="8" customWidth="1"/>
  </cols>
  <sheetData>
    <row r="1" spans="1:6" ht="12.75" customHeight="1">
      <c r="A1" s="8"/>
      <c r="B1" s="9"/>
      <c r="C1" s="9"/>
      <c r="D1" s="1" t="s">
        <v>209</v>
      </c>
      <c r="F1" s="9"/>
    </row>
    <row r="2" spans="1:6" ht="12.75">
      <c r="A2" s="8"/>
      <c r="B2" s="9"/>
      <c r="C2" s="9"/>
      <c r="D2" s="1" t="s">
        <v>159</v>
      </c>
      <c r="F2" s="9"/>
    </row>
    <row r="3" spans="1:6" ht="12.75" customHeight="1">
      <c r="A3" s="8"/>
      <c r="B3" s="9"/>
      <c r="C3" s="9"/>
      <c r="D3" s="1" t="s">
        <v>160</v>
      </c>
      <c r="F3" s="9"/>
    </row>
    <row r="4" spans="1:6" ht="12.75">
      <c r="A4" s="55"/>
      <c r="B4" s="55"/>
      <c r="C4" s="55"/>
      <c r="D4" s="1" t="s">
        <v>208</v>
      </c>
      <c r="F4" s="55"/>
    </row>
    <row r="5" spans="2:6" ht="8.25" customHeight="1">
      <c r="B5" s="46"/>
      <c r="C5" s="46"/>
      <c r="D5" s="46"/>
      <c r="E5" s="99"/>
      <c r="F5" s="99"/>
    </row>
    <row r="6" spans="1:6" ht="12" customHeight="1">
      <c r="A6" s="100" t="s">
        <v>0</v>
      </c>
      <c r="B6" s="100"/>
      <c r="C6" s="100"/>
      <c r="D6" s="100"/>
      <c r="E6" s="100"/>
      <c r="F6" s="100"/>
    </row>
    <row r="7" spans="1:6" ht="14.25" customHeight="1">
      <c r="A7" s="101" t="s">
        <v>284</v>
      </c>
      <c r="B7" s="101"/>
      <c r="C7" s="101"/>
      <c r="D7" s="101"/>
      <c r="E7" s="101"/>
      <c r="F7" s="101"/>
    </row>
    <row r="8" spans="1:6" ht="10.5" customHeight="1">
      <c r="A8" s="104" t="s">
        <v>59</v>
      </c>
      <c r="B8" s="104"/>
      <c r="C8" s="104"/>
      <c r="D8" s="104"/>
      <c r="E8" s="104"/>
      <c r="F8" s="104"/>
    </row>
    <row r="9" spans="1:6" ht="14.25" customHeight="1">
      <c r="A9" s="105" t="s">
        <v>293</v>
      </c>
      <c r="B9" s="101"/>
      <c r="C9" s="101"/>
      <c r="D9" s="101"/>
      <c r="E9" s="101"/>
      <c r="F9" s="101"/>
    </row>
    <row r="10" spans="1:6" ht="10.5" customHeight="1">
      <c r="A10" s="106" t="s">
        <v>96</v>
      </c>
      <c r="B10" s="106"/>
      <c r="C10" s="12"/>
      <c r="D10" s="12"/>
      <c r="E10" s="12"/>
      <c r="F10" s="12"/>
    </row>
    <row r="11" spans="1:6" ht="12.75" customHeight="1" thickBot="1">
      <c r="A11" s="13"/>
      <c r="B11" s="3"/>
      <c r="C11" s="14"/>
      <c r="D11" s="12"/>
      <c r="E11" s="3"/>
      <c r="F11" s="3"/>
    </row>
    <row r="12" spans="1:6" ht="67.5" customHeight="1" thickBot="1">
      <c r="A12" s="56" t="s">
        <v>1</v>
      </c>
      <c r="B12" s="57" t="s">
        <v>2</v>
      </c>
      <c r="C12" s="57" t="s">
        <v>3</v>
      </c>
      <c r="D12" s="57" t="s">
        <v>158</v>
      </c>
      <c r="E12" s="57" t="s">
        <v>91</v>
      </c>
      <c r="F12" s="57" t="s">
        <v>162</v>
      </c>
    </row>
    <row r="13" spans="1:6" s="60" customFormat="1" ht="12.75">
      <c r="A13" s="58"/>
      <c r="B13" s="59"/>
      <c r="C13" s="59"/>
      <c r="D13" s="59"/>
      <c r="E13" s="59"/>
      <c r="F13" s="59"/>
    </row>
    <row r="14" spans="1:6" ht="12.75">
      <c r="A14" s="86"/>
      <c r="B14" s="73" t="s">
        <v>71</v>
      </c>
      <c r="C14" s="61"/>
      <c r="D14" s="36"/>
      <c r="E14" s="37"/>
      <c r="F14" s="72"/>
    </row>
    <row r="15" spans="1:6" ht="12.75">
      <c r="A15" s="87" t="s">
        <v>94</v>
      </c>
      <c r="B15" s="74" t="s">
        <v>62</v>
      </c>
      <c r="C15" s="28" t="s">
        <v>48</v>
      </c>
      <c r="D15" s="45">
        <v>84</v>
      </c>
      <c r="E15" s="45">
        <v>71</v>
      </c>
      <c r="F15" s="30">
        <f>D15/E15*100</f>
        <v>118.30985915492957</v>
      </c>
    </row>
    <row r="16" spans="1:6" ht="12.75">
      <c r="A16" s="88"/>
      <c r="B16" s="75" t="s">
        <v>54</v>
      </c>
      <c r="C16" s="28" t="s">
        <v>48</v>
      </c>
      <c r="D16" s="45">
        <v>14</v>
      </c>
      <c r="E16" s="45">
        <v>14</v>
      </c>
      <c r="F16" s="30">
        <f>D16/E16*100</f>
        <v>100</v>
      </c>
    </row>
    <row r="17" spans="1:6" ht="51">
      <c r="A17" s="88" t="s">
        <v>95</v>
      </c>
      <c r="B17" s="76" t="s">
        <v>155</v>
      </c>
      <c r="C17" s="62" t="s">
        <v>7</v>
      </c>
      <c r="D17" s="43">
        <f>D18+D19+D45+D46</f>
        <v>7832141.600000001</v>
      </c>
      <c r="E17" s="43">
        <f>E18+E19+E45+E46</f>
        <v>8114119.1</v>
      </c>
      <c r="F17" s="40">
        <f>D17/E17*100</f>
        <v>96.52485381931356</v>
      </c>
    </row>
    <row r="18" spans="1:6" ht="12.75">
      <c r="A18" s="88" t="s">
        <v>92</v>
      </c>
      <c r="B18" s="76" t="s">
        <v>60</v>
      </c>
      <c r="C18" s="62" t="s">
        <v>7</v>
      </c>
      <c r="D18" s="45">
        <v>92701.4</v>
      </c>
      <c r="E18" s="45">
        <v>114360.5</v>
      </c>
      <c r="F18" s="40">
        <f>D18/E18*100</f>
        <v>81.060680916925</v>
      </c>
    </row>
    <row r="19" spans="1:6" ht="12.75">
      <c r="A19" s="88" t="s">
        <v>93</v>
      </c>
      <c r="B19" s="76" t="s">
        <v>61</v>
      </c>
      <c r="C19" s="62" t="s">
        <v>7</v>
      </c>
      <c r="D19" s="70">
        <v>7359215.5</v>
      </c>
      <c r="E19" s="70">
        <v>7476156.6</v>
      </c>
      <c r="F19" s="40">
        <f>D19/E19*100</f>
        <v>98.43581259386676</v>
      </c>
    </row>
    <row r="20" spans="1:6" ht="12.75">
      <c r="A20" s="88"/>
      <c r="B20" s="77" t="s">
        <v>16</v>
      </c>
      <c r="C20" s="62"/>
      <c r="D20" s="26"/>
      <c r="E20" s="26"/>
      <c r="F20" s="30"/>
    </row>
    <row r="21" spans="1:6" ht="12.75" customHeight="1">
      <c r="A21" s="88"/>
      <c r="B21" s="74" t="s">
        <v>163</v>
      </c>
      <c r="C21" s="62" t="s">
        <v>7</v>
      </c>
      <c r="D21" s="70">
        <v>4090950.7</v>
      </c>
      <c r="E21" s="70">
        <v>3766941.8</v>
      </c>
      <c r="F21" s="40">
        <f>D21/E21*100</f>
        <v>108.60137791351066</v>
      </c>
    </row>
    <row r="22" spans="1:6" ht="12.75" customHeight="1">
      <c r="A22" s="88"/>
      <c r="B22" s="74" t="s">
        <v>164</v>
      </c>
      <c r="C22" s="62" t="s">
        <v>7</v>
      </c>
      <c r="D22" s="26"/>
      <c r="E22" s="26"/>
      <c r="F22" s="30"/>
    </row>
    <row r="23" spans="1:6" ht="12.75" customHeight="1">
      <c r="A23" s="88"/>
      <c r="B23" s="74" t="s">
        <v>165</v>
      </c>
      <c r="C23" s="62" t="s">
        <v>7</v>
      </c>
      <c r="D23" s="26"/>
      <c r="E23" s="26"/>
      <c r="F23" s="30"/>
    </row>
    <row r="24" spans="1:6" ht="12.75" customHeight="1">
      <c r="A24" s="88"/>
      <c r="B24" s="74" t="s">
        <v>166</v>
      </c>
      <c r="C24" s="62" t="s">
        <v>7</v>
      </c>
      <c r="D24" s="26"/>
      <c r="E24" s="26"/>
      <c r="F24" s="30"/>
    </row>
    <row r="25" spans="1:6" ht="12.75">
      <c r="A25" s="88"/>
      <c r="B25" s="74" t="s">
        <v>167</v>
      </c>
      <c r="C25" s="62" t="s">
        <v>7</v>
      </c>
      <c r="D25" s="26"/>
      <c r="E25" s="26"/>
      <c r="F25" s="30"/>
    </row>
    <row r="26" spans="1:6" ht="12.75">
      <c r="A26" s="88"/>
      <c r="B26" s="74" t="s">
        <v>168</v>
      </c>
      <c r="C26" s="62" t="s">
        <v>7</v>
      </c>
      <c r="D26" s="26"/>
      <c r="E26" s="26"/>
      <c r="F26" s="30"/>
    </row>
    <row r="27" spans="1:6" ht="38.25">
      <c r="A27" s="88"/>
      <c r="B27" s="74" t="s">
        <v>169</v>
      </c>
      <c r="C27" s="62" t="s">
        <v>7</v>
      </c>
      <c r="D27" s="26"/>
      <c r="E27" s="70">
        <v>27371</v>
      </c>
      <c r="F27" s="30" t="s">
        <v>6</v>
      </c>
    </row>
    <row r="28" spans="1:6" ht="12.75">
      <c r="A28" s="88"/>
      <c r="B28" s="74" t="s">
        <v>170</v>
      </c>
      <c r="C28" s="62" t="s">
        <v>7</v>
      </c>
      <c r="D28" s="26"/>
      <c r="E28" s="26"/>
      <c r="F28" s="30"/>
    </row>
    <row r="29" spans="1:6" ht="25.5">
      <c r="A29" s="88"/>
      <c r="B29" s="74" t="s">
        <v>171</v>
      </c>
      <c r="C29" s="62" t="s">
        <v>7</v>
      </c>
      <c r="D29" s="26"/>
      <c r="E29" s="26"/>
      <c r="F29" s="30"/>
    </row>
    <row r="30" spans="1:6" ht="12.75">
      <c r="A30" s="88"/>
      <c r="B30" s="74" t="s">
        <v>172</v>
      </c>
      <c r="C30" s="62" t="s">
        <v>7</v>
      </c>
      <c r="D30" s="26"/>
      <c r="E30" s="26"/>
      <c r="F30" s="30"/>
    </row>
    <row r="31" spans="1:6" ht="12.75">
      <c r="A31" s="88"/>
      <c r="B31" s="74" t="s">
        <v>173</v>
      </c>
      <c r="C31" s="62" t="s">
        <v>7</v>
      </c>
      <c r="D31" s="26"/>
      <c r="E31" s="26"/>
      <c r="F31" s="30"/>
    </row>
    <row r="32" spans="1:6" ht="25.5">
      <c r="A32" s="88"/>
      <c r="B32" s="74" t="s">
        <v>174</v>
      </c>
      <c r="C32" s="62" t="s">
        <v>7</v>
      </c>
      <c r="D32" s="26"/>
      <c r="E32" s="26"/>
      <c r="F32" s="30"/>
    </row>
    <row r="33" spans="1:6" ht="12.75">
      <c r="A33" s="88"/>
      <c r="B33" s="74" t="s">
        <v>72</v>
      </c>
      <c r="C33" s="62" t="s">
        <v>7</v>
      </c>
      <c r="D33" s="44"/>
      <c r="E33" s="70">
        <v>87028</v>
      </c>
      <c r="F33" s="40" t="s">
        <v>6</v>
      </c>
    </row>
    <row r="34" spans="1:6" ht="12.75" customHeight="1">
      <c r="A34" s="88"/>
      <c r="B34" s="74" t="s">
        <v>175</v>
      </c>
      <c r="C34" s="62" t="s">
        <v>7</v>
      </c>
      <c r="D34" s="70">
        <v>3151642.9</v>
      </c>
      <c r="E34" s="70">
        <v>3310954.3</v>
      </c>
      <c r="F34" s="40">
        <f>D34/E34*100</f>
        <v>95.18835400416128</v>
      </c>
    </row>
    <row r="35" spans="1:6" ht="12.75">
      <c r="A35" s="88"/>
      <c r="B35" s="74" t="s">
        <v>176</v>
      </c>
      <c r="C35" s="62" t="s">
        <v>7</v>
      </c>
      <c r="D35" s="44"/>
      <c r="E35" s="44"/>
      <c r="F35" s="40"/>
    </row>
    <row r="36" spans="1:6" ht="25.5">
      <c r="A36" s="88"/>
      <c r="B36" s="74" t="s">
        <v>177</v>
      </c>
      <c r="C36" s="62" t="s">
        <v>7</v>
      </c>
      <c r="D36" s="70">
        <v>34972.2</v>
      </c>
      <c r="E36" s="70">
        <v>63639.9</v>
      </c>
      <c r="F36" s="40">
        <f>D36/E36*100</f>
        <v>54.953260454526166</v>
      </c>
    </row>
    <row r="37" spans="1:6" ht="12.75" customHeight="1">
      <c r="A37" s="88"/>
      <c r="B37" s="74" t="s">
        <v>178</v>
      </c>
      <c r="C37" s="62" t="s">
        <v>7</v>
      </c>
      <c r="D37" s="44"/>
      <c r="E37" s="44"/>
      <c r="F37" s="40"/>
    </row>
    <row r="38" spans="1:6" ht="12.75">
      <c r="A38" s="88"/>
      <c r="B38" s="74" t="s">
        <v>179</v>
      </c>
      <c r="C38" s="62" t="s">
        <v>7</v>
      </c>
      <c r="D38" s="44"/>
      <c r="E38" s="44"/>
      <c r="F38" s="40"/>
    </row>
    <row r="39" spans="1:6" ht="25.5">
      <c r="A39" s="88"/>
      <c r="B39" s="74" t="s">
        <v>180</v>
      </c>
      <c r="C39" s="62" t="s">
        <v>7</v>
      </c>
      <c r="D39" s="70">
        <v>58301.6</v>
      </c>
      <c r="E39" s="70">
        <v>192532.3</v>
      </c>
      <c r="F39" s="40">
        <f>D39/E39*100</f>
        <v>30.281464460768404</v>
      </c>
    </row>
    <row r="40" spans="1:6" ht="25.5">
      <c r="A40" s="88"/>
      <c r="B40" s="74" t="s">
        <v>181</v>
      </c>
      <c r="C40" s="62" t="s">
        <v>7</v>
      </c>
      <c r="D40" s="26"/>
      <c r="E40" s="26"/>
      <c r="F40" s="30"/>
    </row>
    <row r="41" spans="1:6" ht="12.75">
      <c r="A41" s="88"/>
      <c r="B41" s="74" t="s">
        <v>182</v>
      </c>
      <c r="C41" s="62" t="s">
        <v>7</v>
      </c>
      <c r="D41" s="26"/>
      <c r="E41" s="26"/>
      <c r="F41" s="30"/>
    </row>
    <row r="42" spans="1:6" ht="12.75">
      <c r="A42" s="88"/>
      <c r="B42" s="74" t="s">
        <v>183</v>
      </c>
      <c r="C42" s="62" t="s">
        <v>7</v>
      </c>
      <c r="D42" s="26"/>
      <c r="E42" s="26"/>
      <c r="F42" s="30"/>
    </row>
    <row r="43" spans="1:6" ht="12.75">
      <c r="A43" s="88"/>
      <c r="B43" s="74" t="s">
        <v>184</v>
      </c>
      <c r="C43" s="62" t="s">
        <v>7</v>
      </c>
      <c r="D43" s="26"/>
      <c r="E43" s="26"/>
      <c r="F43" s="30"/>
    </row>
    <row r="44" spans="1:6" ht="12.75">
      <c r="A44" s="88"/>
      <c r="B44" s="74" t="s">
        <v>185</v>
      </c>
      <c r="C44" s="62" t="s">
        <v>7</v>
      </c>
      <c r="D44" s="70">
        <v>20500</v>
      </c>
      <c r="E44" s="70">
        <v>25093</v>
      </c>
      <c r="F44" s="40">
        <f>D44/E44*100</f>
        <v>81.69609054317938</v>
      </c>
    </row>
    <row r="45" spans="1:6" ht="25.5">
      <c r="A45" s="88" t="s">
        <v>97</v>
      </c>
      <c r="B45" s="74" t="s">
        <v>186</v>
      </c>
      <c r="C45" s="62" t="s">
        <v>7</v>
      </c>
      <c r="D45" s="70">
        <v>192971.2</v>
      </c>
      <c r="E45" s="70">
        <v>336043</v>
      </c>
      <c r="F45" s="40">
        <f>D45/E45*100</f>
        <v>57.42455578601549</v>
      </c>
    </row>
    <row r="46" spans="1:6" ht="38.25">
      <c r="A46" s="88" t="s">
        <v>187</v>
      </c>
      <c r="B46" s="76" t="s">
        <v>188</v>
      </c>
      <c r="C46" s="62" t="s">
        <v>7</v>
      </c>
      <c r="D46" s="70">
        <v>187253.5</v>
      </c>
      <c r="E46" s="70">
        <v>187559</v>
      </c>
      <c r="F46" s="40">
        <f>D46/E46*100</f>
        <v>99.83711792022777</v>
      </c>
    </row>
    <row r="47" spans="1:6" ht="12.75">
      <c r="A47" s="89" t="s">
        <v>98</v>
      </c>
      <c r="B47" s="78" t="s">
        <v>58</v>
      </c>
      <c r="C47" s="63" t="s">
        <v>90</v>
      </c>
      <c r="D47" s="42"/>
      <c r="E47" s="42"/>
      <c r="F47" s="40"/>
    </row>
    <row r="48" spans="1:6" ht="12.75">
      <c r="A48" s="88" t="s">
        <v>210</v>
      </c>
      <c r="B48" s="76" t="s">
        <v>211</v>
      </c>
      <c r="C48" s="62" t="s">
        <v>212</v>
      </c>
      <c r="D48" s="93">
        <v>156.62</v>
      </c>
      <c r="E48" s="93">
        <v>402.069</v>
      </c>
      <c r="F48" s="40">
        <f>D48/E48*100</f>
        <v>38.953512954244175</v>
      </c>
    </row>
    <row r="49" spans="1:6" ht="12.75">
      <c r="A49" s="88" t="s">
        <v>213</v>
      </c>
      <c r="B49" s="76" t="s">
        <v>214</v>
      </c>
      <c r="C49" s="62" t="s">
        <v>212</v>
      </c>
      <c r="D49" s="93">
        <v>67.8</v>
      </c>
      <c r="E49" s="93">
        <v>68.8</v>
      </c>
      <c r="F49" s="40">
        <f>D49/E49*100</f>
        <v>98.54651162790698</v>
      </c>
    </row>
    <row r="50" spans="1:6" ht="12.75">
      <c r="A50" s="88" t="s">
        <v>215</v>
      </c>
      <c r="B50" s="76" t="s">
        <v>216</v>
      </c>
      <c r="C50" s="62" t="s">
        <v>212</v>
      </c>
      <c r="D50" s="93">
        <v>116.9</v>
      </c>
      <c r="E50" s="93">
        <v>123</v>
      </c>
      <c r="F50" s="40">
        <f>D50/E50*100</f>
        <v>95.04065040650407</v>
      </c>
    </row>
    <row r="51" spans="1:6" ht="12.75">
      <c r="A51" s="88" t="s">
        <v>217</v>
      </c>
      <c r="B51" s="76" t="s">
        <v>218</v>
      </c>
      <c r="C51" s="62" t="s">
        <v>212</v>
      </c>
      <c r="D51" s="93">
        <v>21.8</v>
      </c>
      <c r="E51" s="93">
        <v>45.1</v>
      </c>
      <c r="F51" s="40">
        <f aca="true" t="shared" si="0" ref="F51:F64">D51/E51*100</f>
        <v>48.33702882483371</v>
      </c>
    </row>
    <row r="52" spans="1:6" ht="12.75">
      <c r="A52" s="88" t="s">
        <v>219</v>
      </c>
      <c r="B52" s="76" t="s">
        <v>220</v>
      </c>
      <c r="C52" s="62" t="s">
        <v>221</v>
      </c>
      <c r="D52" s="93">
        <v>227.794</v>
      </c>
      <c r="E52" s="93">
        <v>194.062</v>
      </c>
      <c r="F52" s="40">
        <f t="shared" si="0"/>
        <v>117.38207377023838</v>
      </c>
    </row>
    <row r="53" spans="1:6" ht="12.75">
      <c r="A53" s="88" t="s">
        <v>222</v>
      </c>
      <c r="B53" s="76" t="s">
        <v>223</v>
      </c>
      <c r="C53" s="62" t="s">
        <v>224</v>
      </c>
      <c r="D53" s="93">
        <v>18.462</v>
      </c>
      <c r="E53" s="93">
        <v>17.471</v>
      </c>
      <c r="F53" s="40">
        <f t="shared" si="0"/>
        <v>105.67225688283442</v>
      </c>
    </row>
    <row r="54" spans="1:6" ht="25.5">
      <c r="A54" s="88" t="s">
        <v>225</v>
      </c>
      <c r="B54" s="76" t="s">
        <v>226</v>
      </c>
      <c r="C54" s="62" t="s">
        <v>227</v>
      </c>
      <c r="D54" s="93">
        <v>40.064</v>
      </c>
      <c r="E54" s="93">
        <v>41.3</v>
      </c>
      <c r="F54" s="40">
        <f t="shared" si="0"/>
        <v>97.00726392251818</v>
      </c>
    </row>
    <row r="55" spans="1:6" ht="12.75">
      <c r="A55" s="88" t="s">
        <v>228</v>
      </c>
      <c r="B55" s="76" t="s">
        <v>229</v>
      </c>
      <c r="C55" s="62" t="s">
        <v>227</v>
      </c>
      <c r="D55" s="93">
        <v>0.18</v>
      </c>
      <c r="E55" s="93">
        <v>0.48</v>
      </c>
      <c r="F55" s="40">
        <f t="shared" si="0"/>
        <v>37.5</v>
      </c>
    </row>
    <row r="56" spans="1:6" ht="25.5">
      <c r="A56" s="88" t="s">
        <v>230</v>
      </c>
      <c r="B56" s="76" t="s">
        <v>231</v>
      </c>
      <c r="C56" s="62" t="s">
        <v>212</v>
      </c>
      <c r="D56" s="93">
        <v>273.801</v>
      </c>
      <c r="E56" s="93">
        <v>282.359</v>
      </c>
      <c r="F56" s="40">
        <f t="shared" si="0"/>
        <v>96.9691067045853</v>
      </c>
    </row>
    <row r="57" spans="1:6" ht="25.5">
      <c r="A57" s="88" t="s">
        <v>232</v>
      </c>
      <c r="B57" s="76" t="s">
        <v>233</v>
      </c>
      <c r="C57" s="62" t="s">
        <v>212</v>
      </c>
      <c r="D57" s="29"/>
      <c r="E57" s="29"/>
      <c r="F57" s="30"/>
    </row>
    <row r="58" spans="1:6" ht="25.5">
      <c r="A58" s="88" t="s">
        <v>234</v>
      </c>
      <c r="B58" s="76" t="s">
        <v>235</v>
      </c>
      <c r="C58" s="62" t="s">
        <v>212</v>
      </c>
      <c r="D58" s="93">
        <v>38.018</v>
      </c>
      <c r="E58" s="93">
        <v>46.66</v>
      </c>
      <c r="F58" s="40">
        <f t="shared" si="0"/>
        <v>81.47878268324047</v>
      </c>
    </row>
    <row r="59" spans="1:6" ht="25.5">
      <c r="A59" s="88" t="s">
        <v>236</v>
      </c>
      <c r="B59" s="76" t="s">
        <v>237</v>
      </c>
      <c r="C59" s="62" t="s">
        <v>212</v>
      </c>
      <c r="D59" s="93">
        <v>64.2</v>
      </c>
      <c r="E59" s="93">
        <v>72.66</v>
      </c>
      <c r="F59" s="40">
        <f t="shared" si="0"/>
        <v>88.35672997522708</v>
      </c>
    </row>
    <row r="60" spans="1:6" ht="25.5">
      <c r="A60" s="88" t="s">
        <v>238</v>
      </c>
      <c r="B60" s="76" t="s">
        <v>239</v>
      </c>
      <c r="C60" s="62" t="s">
        <v>212</v>
      </c>
      <c r="D60" s="93">
        <v>53.134</v>
      </c>
      <c r="E60" s="93">
        <v>60.094</v>
      </c>
      <c r="F60" s="40">
        <f t="shared" si="0"/>
        <v>88.41814490631344</v>
      </c>
    </row>
    <row r="61" spans="1:6" ht="12.75">
      <c r="A61" s="88" t="s">
        <v>240</v>
      </c>
      <c r="B61" s="76" t="s">
        <v>241</v>
      </c>
      <c r="C61" s="62" t="s">
        <v>212</v>
      </c>
      <c r="D61" s="93">
        <v>5.133</v>
      </c>
      <c r="E61" s="93">
        <v>4.49</v>
      </c>
      <c r="F61" s="40">
        <f t="shared" si="0"/>
        <v>114.32071269487749</v>
      </c>
    </row>
    <row r="62" spans="1:6" ht="25.5">
      <c r="A62" s="88" t="s">
        <v>242</v>
      </c>
      <c r="B62" s="76" t="s">
        <v>243</v>
      </c>
      <c r="C62" s="62" t="s">
        <v>79</v>
      </c>
      <c r="D62" s="93">
        <v>82704</v>
      </c>
      <c r="E62" s="93">
        <v>66594</v>
      </c>
      <c r="F62" s="40">
        <f t="shared" si="0"/>
        <v>124.19136859176503</v>
      </c>
    </row>
    <row r="63" spans="1:6" ht="12.75">
      <c r="A63" s="88" t="s">
        <v>244</v>
      </c>
      <c r="B63" s="76" t="s">
        <v>245</v>
      </c>
      <c r="C63" s="62" t="s">
        <v>246</v>
      </c>
      <c r="D63" s="93">
        <v>92869</v>
      </c>
      <c r="E63" s="93">
        <v>87864</v>
      </c>
      <c r="F63" s="40">
        <f t="shared" si="0"/>
        <v>105.69630337794773</v>
      </c>
    </row>
    <row r="64" spans="1:6" ht="12.75">
      <c r="A64" s="88" t="s">
        <v>247</v>
      </c>
      <c r="B64" s="76" t="s">
        <v>248</v>
      </c>
      <c r="C64" s="62" t="s">
        <v>221</v>
      </c>
      <c r="D64" s="93">
        <v>54.753</v>
      </c>
      <c r="E64" s="93">
        <v>54.054</v>
      </c>
      <c r="F64" s="40">
        <f t="shared" si="0"/>
        <v>101.29315129315128</v>
      </c>
    </row>
    <row r="65" spans="1:6" ht="12.75">
      <c r="A65" s="88" t="s">
        <v>249</v>
      </c>
      <c r="B65" s="76" t="s">
        <v>250</v>
      </c>
      <c r="C65" s="62" t="s">
        <v>224</v>
      </c>
      <c r="D65" s="93">
        <v>0.547</v>
      </c>
      <c r="E65" s="93">
        <v>1.371</v>
      </c>
      <c r="F65" s="40">
        <f>D65/E65*100</f>
        <v>39.89788475565281</v>
      </c>
    </row>
    <row r="66" spans="1:6" ht="38.25">
      <c r="A66" s="88" t="s">
        <v>251</v>
      </c>
      <c r="B66" s="76" t="s">
        <v>252</v>
      </c>
      <c r="C66" s="62" t="s">
        <v>30</v>
      </c>
      <c r="D66" s="93">
        <v>10</v>
      </c>
      <c r="E66" s="93">
        <v>13</v>
      </c>
      <c r="F66" s="40" t="s">
        <v>6</v>
      </c>
    </row>
    <row r="67" spans="1:6" ht="12.75">
      <c r="A67" s="88" t="s">
        <v>253</v>
      </c>
      <c r="B67" s="76" t="s">
        <v>254</v>
      </c>
      <c r="C67" s="62" t="s">
        <v>255</v>
      </c>
      <c r="D67" s="93">
        <v>418.889</v>
      </c>
      <c r="E67" s="93">
        <v>397.473</v>
      </c>
      <c r="F67" s="40">
        <f>D67/E67*100</f>
        <v>105.38803893597803</v>
      </c>
    </row>
    <row r="68" spans="1:6" ht="12.75">
      <c r="A68" s="88" t="s">
        <v>256</v>
      </c>
      <c r="B68" s="76" t="s">
        <v>257</v>
      </c>
      <c r="C68" s="62" t="s">
        <v>79</v>
      </c>
      <c r="D68" s="93">
        <v>120</v>
      </c>
      <c r="E68" s="95" t="s">
        <v>290</v>
      </c>
      <c r="F68" s="40" t="s">
        <v>6</v>
      </c>
    </row>
    <row r="69" spans="1:6" ht="25.5">
      <c r="A69" s="88" t="s">
        <v>258</v>
      </c>
      <c r="B69" s="76" t="s">
        <v>259</v>
      </c>
      <c r="C69" s="62" t="s">
        <v>79</v>
      </c>
      <c r="D69" s="26"/>
      <c r="E69" s="26"/>
      <c r="F69" s="30"/>
    </row>
    <row r="70" spans="1:6" ht="38.25">
      <c r="A70" s="88" t="s">
        <v>260</v>
      </c>
      <c r="B70" s="76" t="s">
        <v>261</v>
      </c>
      <c r="C70" s="62" t="s">
        <v>79</v>
      </c>
      <c r="D70" s="93">
        <v>308.1</v>
      </c>
      <c r="E70" s="93">
        <v>331.6</v>
      </c>
      <c r="F70" s="40">
        <f>D70/E70*100</f>
        <v>92.91314837153196</v>
      </c>
    </row>
    <row r="71" spans="1:6" ht="12.75">
      <c r="A71" s="88" t="s">
        <v>262</v>
      </c>
      <c r="B71" s="76" t="s">
        <v>263</v>
      </c>
      <c r="C71" s="62" t="s">
        <v>79</v>
      </c>
      <c r="D71" s="93">
        <v>1202.5</v>
      </c>
      <c r="E71" s="93">
        <v>1310.6</v>
      </c>
      <c r="F71" s="40">
        <f>D71/E71*100</f>
        <v>91.75186937280635</v>
      </c>
    </row>
    <row r="72" spans="1:6" ht="12.75">
      <c r="A72" s="88" t="s">
        <v>264</v>
      </c>
      <c r="B72" s="76" t="s">
        <v>265</v>
      </c>
      <c r="C72" s="62" t="s">
        <v>79</v>
      </c>
      <c r="D72" s="94">
        <v>91.7</v>
      </c>
      <c r="E72" s="94">
        <v>108.3</v>
      </c>
      <c r="F72" s="40">
        <f>D72/E72*100</f>
        <v>84.67220683287165</v>
      </c>
    </row>
    <row r="73" spans="1:6" ht="12.75">
      <c r="A73" s="88" t="s">
        <v>266</v>
      </c>
      <c r="B73" s="76" t="s">
        <v>267</v>
      </c>
      <c r="C73" s="62" t="s">
        <v>79</v>
      </c>
      <c r="D73" s="93">
        <v>750.4</v>
      </c>
      <c r="E73" s="93">
        <v>1100.4</v>
      </c>
      <c r="F73" s="40">
        <f>D73/E73*100</f>
        <v>68.19338422391856</v>
      </c>
    </row>
    <row r="74" spans="1:6" ht="12.75">
      <c r="A74" s="88" t="s">
        <v>268</v>
      </c>
      <c r="B74" s="76" t="s">
        <v>269</v>
      </c>
      <c r="C74" s="62" t="s">
        <v>79</v>
      </c>
      <c r="D74" s="93">
        <v>1531.5</v>
      </c>
      <c r="E74" s="93">
        <v>1657.6</v>
      </c>
      <c r="F74" s="40">
        <f aca="true" t="shared" si="1" ref="F74:F123">D74/E74*100</f>
        <v>92.39261583011583</v>
      </c>
    </row>
    <row r="75" spans="1:6" ht="12.75">
      <c r="A75" s="88" t="s">
        <v>270</v>
      </c>
      <c r="B75" s="76" t="s">
        <v>271</v>
      </c>
      <c r="C75" s="62" t="s">
        <v>79</v>
      </c>
      <c r="D75" s="93">
        <v>39179</v>
      </c>
      <c r="E75" s="93">
        <v>41833</v>
      </c>
      <c r="F75" s="40">
        <f t="shared" si="1"/>
        <v>93.65572634044894</v>
      </c>
    </row>
    <row r="76" spans="1:6" ht="12.75">
      <c r="A76" s="88" t="s">
        <v>272</v>
      </c>
      <c r="B76" s="76" t="s">
        <v>273</v>
      </c>
      <c r="C76" s="62" t="s">
        <v>79</v>
      </c>
      <c r="D76" s="93">
        <v>5517</v>
      </c>
      <c r="E76" s="93">
        <v>4838</v>
      </c>
      <c r="F76" s="40">
        <f t="shared" si="1"/>
        <v>114.03472509301365</v>
      </c>
    </row>
    <row r="77" spans="1:6" ht="12.75">
      <c r="A77" s="88" t="s">
        <v>274</v>
      </c>
      <c r="B77" s="76" t="s">
        <v>275</v>
      </c>
      <c r="C77" s="62" t="s">
        <v>79</v>
      </c>
      <c r="D77" s="93">
        <v>27380</v>
      </c>
      <c r="E77" s="93">
        <v>42923</v>
      </c>
      <c r="F77" s="40">
        <f t="shared" si="1"/>
        <v>63.78864478251754</v>
      </c>
    </row>
    <row r="78" spans="1:6" ht="12.75">
      <c r="A78" s="88" t="s">
        <v>276</v>
      </c>
      <c r="B78" s="76" t="s">
        <v>277</v>
      </c>
      <c r="C78" s="62" t="s">
        <v>79</v>
      </c>
      <c r="D78" s="93">
        <v>22.29</v>
      </c>
      <c r="E78" s="93">
        <v>16</v>
      </c>
      <c r="F78" s="40">
        <f t="shared" si="1"/>
        <v>139.3125</v>
      </c>
    </row>
    <row r="79" spans="1:6" ht="25.5">
      <c r="A79" s="88" t="s">
        <v>278</v>
      </c>
      <c r="B79" s="76" t="s">
        <v>279</v>
      </c>
      <c r="C79" s="62" t="s">
        <v>79</v>
      </c>
      <c r="D79" s="93">
        <v>60600.3</v>
      </c>
      <c r="E79" s="93">
        <v>48112.1</v>
      </c>
      <c r="F79" s="40">
        <f t="shared" si="1"/>
        <v>125.95646417429296</v>
      </c>
    </row>
    <row r="80" spans="1:6" ht="25.5">
      <c r="A80" s="88" t="s">
        <v>280</v>
      </c>
      <c r="B80" s="76" t="s">
        <v>281</v>
      </c>
      <c r="C80" s="62" t="s">
        <v>79</v>
      </c>
      <c r="D80" s="93">
        <v>46833</v>
      </c>
      <c r="E80" s="93">
        <v>50454</v>
      </c>
      <c r="F80" s="40">
        <f t="shared" si="1"/>
        <v>92.82316565584493</v>
      </c>
    </row>
    <row r="81" spans="1:6" ht="12.75">
      <c r="A81" s="88" t="s">
        <v>282</v>
      </c>
      <c r="B81" s="76" t="s">
        <v>283</v>
      </c>
      <c r="C81" s="62" t="s">
        <v>79</v>
      </c>
      <c r="D81" s="93">
        <v>15664</v>
      </c>
      <c r="E81" s="93">
        <v>16119</v>
      </c>
      <c r="F81" s="40">
        <f t="shared" si="1"/>
        <v>97.17724424592096</v>
      </c>
    </row>
    <row r="82" spans="1:6" ht="38.25">
      <c r="A82" s="88" t="s">
        <v>289</v>
      </c>
      <c r="B82" s="76" t="s">
        <v>288</v>
      </c>
      <c r="C82" s="62" t="s">
        <v>79</v>
      </c>
      <c r="D82" s="93">
        <v>47539</v>
      </c>
      <c r="E82" s="93">
        <v>48346</v>
      </c>
      <c r="F82" s="40">
        <f t="shared" si="1"/>
        <v>98.3307822777479</v>
      </c>
    </row>
    <row r="83" spans="1:6" ht="12.75">
      <c r="A83" s="88"/>
      <c r="B83" s="79" t="s">
        <v>13</v>
      </c>
      <c r="C83" s="28"/>
      <c r="D83" s="27"/>
      <c r="E83" s="27"/>
      <c r="F83" s="30"/>
    </row>
    <row r="84" spans="1:6" ht="12.75" customHeight="1">
      <c r="A84" s="88" t="s">
        <v>99</v>
      </c>
      <c r="B84" s="74" t="s">
        <v>63</v>
      </c>
      <c r="C84" s="28" t="s">
        <v>48</v>
      </c>
      <c r="D84" s="45">
        <v>84</v>
      </c>
      <c r="E84" s="45">
        <v>88</v>
      </c>
      <c r="F84" s="30">
        <f t="shared" si="1"/>
        <v>95.45454545454545</v>
      </c>
    </row>
    <row r="85" spans="1:6" ht="12.75" customHeight="1">
      <c r="A85" s="88" t="s">
        <v>100</v>
      </c>
      <c r="B85" s="74" t="s">
        <v>64</v>
      </c>
      <c r="C85" s="28" t="s">
        <v>48</v>
      </c>
      <c r="D85" s="45">
        <v>215</v>
      </c>
      <c r="E85" s="45">
        <v>215</v>
      </c>
      <c r="F85" s="30">
        <f t="shared" si="1"/>
        <v>100</v>
      </c>
    </row>
    <row r="86" spans="1:6" ht="12.75" customHeight="1">
      <c r="A86" s="88" t="s">
        <v>101</v>
      </c>
      <c r="B86" s="74" t="s">
        <v>78</v>
      </c>
      <c r="C86" s="28" t="s">
        <v>48</v>
      </c>
      <c r="D86" s="45">
        <v>13256</v>
      </c>
      <c r="E86" s="45">
        <v>12846</v>
      </c>
      <c r="F86" s="30">
        <f t="shared" si="1"/>
        <v>103.19165498988012</v>
      </c>
    </row>
    <row r="87" spans="1:6" ht="37.5" customHeight="1">
      <c r="A87" s="88" t="s">
        <v>102</v>
      </c>
      <c r="B87" s="76" t="s">
        <v>156</v>
      </c>
      <c r="C87" s="62" t="s">
        <v>7</v>
      </c>
      <c r="D87" s="45">
        <v>4943400</v>
      </c>
      <c r="E87" s="45">
        <v>3785000</v>
      </c>
      <c r="F87" s="30">
        <f t="shared" si="1"/>
        <v>130.60501981505945</v>
      </c>
    </row>
    <row r="88" spans="1:6" ht="12.75" customHeight="1">
      <c r="A88" s="88" t="s">
        <v>103</v>
      </c>
      <c r="B88" s="76" t="s">
        <v>294</v>
      </c>
      <c r="C88" s="62" t="s">
        <v>15</v>
      </c>
      <c r="D88" s="44">
        <v>100.1</v>
      </c>
      <c r="E88" s="44">
        <v>100.1</v>
      </c>
      <c r="F88" s="30">
        <f t="shared" si="1"/>
        <v>100</v>
      </c>
    </row>
    <row r="89" spans="1:6" ht="12.75">
      <c r="A89" s="88"/>
      <c r="B89" s="75" t="s">
        <v>16</v>
      </c>
      <c r="C89" s="62"/>
      <c r="D89" s="45"/>
      <c r="E89" s="45"/>
      <c r="F89" s="30"/>
    </row>
    <row r="90" spans="1:6" ht="12.75">
      <c r="A90" s="88"/>
      <c r="B90" s="80" t="s">
        <v>76</v>
      </c>
      <c r="C90" s="62" t="s">
        <v>15</v>
      </c>
      <c r="D90" s="48">
        <v>68.9</v>
      </c>
      <c r="E90" s="48">
        <v>66.7</v>
      </c>
      <c r="F90" s="30">
        <f t="shared" si="1"/>
        <v>103.29835082458771</v>
      </c>
    </row>
    <row r="91" spans="1:6" ht="12.75">
      <c r="A91" s="88"/>
      <c r="B91" s="80" t="s">
        <v>25</v>
      </c>
      <c r="C91" s="62" t="s">
        <v>15</v>
      </c>
      <c r="D91" s="44">
        <v>10.8</v>
      </c>
      <c r="E91" s="44">
        <v>12.7</v>
      </c>
      <c r="F91" s="30">
        <f t="shared" si="1"/>
        <v>85.03937007874018</v>
      </c>
    </row>
    <row r="92" spans="1:6" ht="12.75">
      <c r="A92" s="88"/>
      <c r="B92" s="80" t="s">
        <v>26</v>
      </c>
      <c r="C92" s="62" t="s">
        <v>15</v>
      </c>
      <c r="D92" s="44">
        <v>7.4</v>
      </c>
      <c r="E92" s="44">
        <v>6.2</v>
      </c>
      <c r="F92" s="30">
        <f t="shared" si="1"/>
        <v>119.35483870967742</v>
      </c>
    </row>
    <row r="93" spans="1:6" ht="12.75">
      <c r="A93" s="88"/>
      <c r="B93" s="80" t="s">
        <v>17</v>
      </c>
      <c r="C93" s="62" t="s">
        <v>15</v>
      </c>
      <c r="D93" s="44">
        <v>1.9</v>
      </c>
      <c r="E93" s="44">
        <v>0.6</v>
      </c>
      <c r="F93" s="30">
        <f t="shared" si="1"/>
        <v>316.66666666666663</v>
      </c>
    </row>
    <row r="94" spans="1:6" ht="12.75">
      <c r="A94" s="88"/>
      <c r="B94" s="80" t="s">
        <v>295</v>
      </c>
      <c r="C94" s="62" t="s">
        <v>15</v>
      </c>
      <c r="D94" s="44">
        <v>0.83</v>
      </c>
      <c r="E94" s="44">
        <v>0.81</v>
      </c>
      <c r="F94" s="30">
        <f t="shared" si="1"/>
        <v>102.46913580246913</v>
      </c>
    </row>
    <row r="95" spans="1:6" ht="12.75">
      <c r="A95" s="88"/>
      <c r="B95" s="80" t="s">
        <v>296</v>
      </c>
      <c r="C95" s="62" t="s">
        <v>15</v>
      </c>
      <c r="D95" s="44"/>
      <c r="E95" s="44"/>
      <c r="F95" s="30"/>
    </row>
    <row r="96" spans="1:6" ht="12.75">
      <c r="A96" s="88"/>
      <c r="B96" s="80" t="s">
        <v>77</v>
      </c>
      <c r="C96" s="62" t="s">
        <v>15</v>
      </c>
      <c r="D96" s="44">
        <v>4.6</v>
      </c>
      <c r="E96" s="44">
        <v>4.7</v>
      </c>
      <c r="F96" s="30">
        <f t="shared" si="1"/>
        <v>97.8723404255319</v>
      </c>
    </row>
    <row r="97" spans="1:6" ht="25.5" customHeight="1">
      <c r="A97" s="88" t="s">
        <v>104</v>
      </c>
      <c r="B97" s="76" t="s">
        <v>297</v>
      </c>
      <c r="C97" s="28"/>
      <c r="D97" s="45"/>
      <c r="E97" s="45"/>
      <c r="F97" s="30"/>
    </row>
    <row r="98" spans="1:6" ht="12.75">
      <c r="A98" s="88"/>
      <c r="B98" s="80" t="s">
        <v>76</v>
      </c>
      <c r="C98" s="28" t="s">
        <v>79</v>
      </c>
      <c r="D98" s="44">
        <v>464202</v>
      </c>
      <c r="E98" s="44">
        <v>360961</v>
      </c>
      <c r="F98" s="30">
        <f t="shared" si="1"/>
        <v>128.60170489332643</v>
      </c>
    </row>
    <row r="99" spans="1:6" ht="12.75">
      <c r="A99" s="88"/>
      <c r="B99" s="80" t="s">
        <v>150</v>
      </c>
      <c r="C99" s="28" t="s">
        <v>79</v>
      </c>
      <c r="D99" s="44">
        <v>612000</v>
      </c>
      <c r="E99" s="44">
        <v>608367</v>
      </c>
      <c r="F99" s="30">
        <f t="shared" si="1"/>
        <v>100.59717243045728</v>
      </c>
    </row>
    <row r="100" spans="1:6" ht="12.75">
      <c r="A100" s="88"/>
      <c r="B100" s="80" t="s">
        <v>149</v>
      </c>
      <c r="C100" s="28" t="s">
        <v>79</v>
      </c>
      <c r="D100" s="44">
        <v>23300</v>
      </c>
      <c r="E100" s="44">
        <v>20408</v>
      </c>
      <c r="F100" s="30">
        <f t="shared" si="1"/>
        <v>114.17091336730694</v>
      </c>
    </row>
    <row r="101" spans="1:6" ht="12.75">
      <c r="A101" s="88"/>
      <c r="B101" s="80" t="s">
        <v>17</v>
      </c>
      <c r="C101" s="28" t="s">
        <v>79</v>
      </c>
      <c r="D101" s="44">
        <v>24742</v>
      </c>
      <c r="E101" s="44">
        <v>21629</v>
      </c>
      <c r="F101" s="30">
        <f t="shared" si="1"/>
        <v>114.39271348652274</v>
      </c>
    </row>
    <row r="102" spans="1:6" ht="12.75">
      <c r="A102" s="88"/>
      <c r="B102" s="80" t="s">
        <v>18</v>
      </c>
      <c r="C102" s="28" t="s">
        <v>79</v>
      </c>
      <c r="D102" s="44">
        <v>14400</v>
      </c>
      <c r="E102" s="44">
        <v>11775</v>
      </c>
      <c r="F102" s="30">
        <f t="shared" si="1"/>
        <v>122.29299363057325</v>
      </c>
    </row>
    <row r="103" spans="1:6" ht="12.75">
      <c r="A103" s="88"/>
      <c r="B103" s="80" t="s">
        <v>19</v>
      </c>
      <c r="C103" s="28" t="s">
        <v>79</v>
      </c>
      <c r="D103" s="44">
        <v>5567</v>
      </c>
      <c r="E103" s="44">
        <v>5212</v>
      </c>
      <c r="F103" s="30">
        <f t="shared" si="1"/>
        <v>106.81120491174214</v>
      </c>
    </row>
    <row r="104" spans="1:6" ht="12.75">
      <c r="A104" s="88"/>
      <c r="B104" s="80" t="s">
        <v>20</v>
      </c>
      <c r="C104" s="28" t="s">
        <v>79</v>
      </c>
      <c r="D104" s="44"/>
      <c r="E104" s="44"/>
      <c r="F104" s="30"/>
    </row>
    <row r="105" spans="1:6" ht="12.75">
      <c r="A105" s="88"/>
      <c r="B105" s="80" t="s">
        <v>151</v>
      </c>
      <c r="C105" s="28" t="s">
        <v>79</v>
      </c>
      <c r="D105" s="44">
        <v>12905.8</v>
      </c>
      <c r="E105" s="44">
        <v>11087</v>
      </c>
      <c r="F105" s="30">
        <f t="shared" si="1"/>
        <v>116.40479841255524</v>
      </c>
    </row>
    <row r="106" spans="1:6" ht="12.75">
      <c r="A106" s="88"/>
      <c r="B106" s="80" t="s">
        <v>21</v>
      </c>
      <c r="C106" s="28" t="s">
        <v>79</v>
      </c>
      <c r="D106" s="44">
        <v>22296</v>
      </c>
      <c r="E106" s="44">
        <v>22891</v>
      </c>
      <c r="F106" s="30">
        <f t="shared" si="1"/>
        <v>97.40072517583329</v>
      </c>
    </row>
    <row r="107" spans="1:6" ht="12" customHeight="1">
      <c r="A107" s="88"/>
      <c r="B107" s="80" t="s">
        <v>22</v>
      </c>
      <c r="C107" s="28" t="s">
        <v>80</v>
      </c>
      <c r="D107" s="44">
        <v>655</v>
      </c>
      <c r="E107" s="44">
        <v>2198</v>
      </c>
      <c r="F107" s="30">
        <f t="shared" si="1"/>
        <v>29.799818016378527</v>
      </c>
    </row>
    <row r="108" spans="1:6" ht="25.5">
      <c r="A108" s="88" t="s">
        <v>105</v>
      </c>
      <c r="B108" s="76" t="s">
        <v>298</v>
      </c>
      <c r="C108" s="28"/>
      <c r="D108" s="45"/>
      <c r="E108" s="45"/>
      <c r="F108" s="30"/>
    </row>
    <row r="109" spans="1:6" ht="12.75">
      <c r="A109" s="88"/>
      <c r="B109" s="80" t="s">
        <v>23</v>
      </c>
      <c r="C109" s="28" t="s">
        <v>24</v>
      </c>
      <c r="D109" s="44">
        <v>64.6</v>
      </c>
      <c r="E109" s="44">
        <v>59.7</v>
      </c>
      <c r="F109" s="30">
        <f t="shared" si="1"/>
        <v>108.20770519262982</v>
      </c>
    </row>
    <row r="110" spans="1:6" ht="12.75">
      <c r="A110" s="88"/>
      <c r="B110" s="80" t="s">
        <v>25</v>
      </c>
      <c r="C110" s="28" t="s">
        <v>24</v>
      </c>
      <c r="D110" s="44">
        <v>575.7</v>
      </c>
      <c r="E110" s="44">
        <v>496.3</v>
      </c>
      <c r="F110" s="30">
        <f t="shared" si="1"/>
        <v>115.99838807173082</v>
      </c>
    </row>
    <row r="111" spans="1:6" ht="12.75">
      <c r="A111" s="88"/>
      <c r="B111" s="80" t="s">
        <v>26</v>
      </c>
      <c r="C111" s="28" t="s">
        <v>24</v>
      </c>
      <c r="D111" s="44">
        <v>26.4</v>
      </c>
      <c r="E111" s="44">
        <v>25.1</v>
      </c>
      <c r="F111" s="30">
        <f t="shared" si="1"/>
        <v>105.17928286852589</v>
      </c>
    </row>
    <row r="112" spans="1:6" ht="12.75">
      <c r="A112" s="88"/>
      <c r="B112" s="80" t="s">
        <v>17</v>
      </c>
      <c r="C112" s="28" t="s">
        <v>24</v>
      </c>
      <c r="D112" s="44">
        <v>100.5</v>
      </c>
      <c r="E112" s="44">
        <v>82.9</v>
      </c>
      <c r="F112" s="30">
        <f t="shared" si="1"/>
        <v>121.23039806996381</v>
      </c>
    </row>
    <row r="113" spans="1:6" ht="12.75">
      <c r="A113" s="88"/>
      <c r="B113" s="80" t="s">
        <v>19</v>
      </c>
      <c r="C113" s="28" t="s">
        <v>24</v>
      </c>
      <c r="D113" s="42">
        <v>105.1</v>
      </c>
      <c r="E113" s="44">
        <v>102.4</v>
      </c>
      <c r="F113" s="30">
        <f t="shared" si="1"/>
        <v>102.63671874999997</v>
      </c>
    </row>
    <row r="114" spans="1:6" ht="25.5">
      <c r="A114" s="88" t="s">
        <v>106</v>
      </c>
      <c r="B114" s="76" t="s">
        <v>299</v>
      </c>
      <c r="C114" s="28"/>
      <c r="D114" s="49"/>
      <c r="E114" s="49"/>
      <c r="F114" s="30"/>
    </row>
    <row r="115" spans="1:6" ht="12.75">
      <c r="A115" s="88"/>
      <c r="B115" s="80" t="s">
        <v>27</v>
      </c>
      <c r="C115" s="28" t="s">
        <v>28</v>
      </c>
      <c r="D115" s="44">
        <v>6768</v>
      </c>
      <c r="E115" s="44">
        <v>6714</v>
      </c>
      <c r="F115" s="30">
        <f t="shared" si="1"/>
        <v>100.80428954423593</v>
      </c>
    </row>
    <row r="116" spans="1:6" ht="12.75">
      <c r="A116" s="88"/>
      <c r="B116" s="80" t="s">
        <v>29</v>
      </c>
      <c r="C116" s="28" t="s">
        <v>30</v>
      </c>
      <c r="D116" s="44">
        <v>88</v>
      </c>
      <c r="E116" s="44">
        <v>89</v>
      </c>
      <c r="F116" s="30">
        <f t="shared" si="1"/>
        <v>98.87640449438202</v>
      </c>
    </row>
    <row r="117" spans="1:6" ht="25.5">
      <c r="A117" s="88"/>
      <c r="B117" s="80" t="s">
        <v>31</v>
      </c>
      <c r="C117" s="64" t="s">
        <v>32</v>
      </c>
      <c r="D117" s="44">
        <v>726</v>
      </c>
      <c r="E117" s="44">
        <v>730</v>
      </c>
      <c r="F117" s="30">
        <f t="shared" si="1"/>
        <v>99.45205479452055</v>
      </c>
    </row>
    <row r="118" spans="1:6" ht="25.5">
      <c r="A118" s="88"/>
      <c r="B118" s="80" t="s">
        <v>33</v>
      </c>
      <c r="C118" s="64" t="s">
        <v>32</v>
      </c>
      <c r="D118" s="44">
        <v>621</v>
      </c>
      <c r="E118" s="44">
        <v>542</v>
      </c>
      <c r="F118" s="30">
        <f t="shared" si="1"/>
        <v>114.57564575645756</v>
      </c>
    </row>
    <row r="119" spans="1:6" ht="25.5">
      <c r="A119" s="88" t="s">
        <v>107</v>
      </c>
      <c r="B119" s="76" t="s">
        <v>300</v>
      </c>
      <c r="C119" s="28"/>
      <c r="D119" s="45"/>
      <c r="E119" s="45"/>
      <c r="F119" s="30"/>
    </row>
    <row r="120" spans="1:6" ht="12.75" customHeight="1">
      <c r="A120" s="88"/>
      <c r="B120" s="80" t="s">
        <v>34</v>
      </c>
      <c r="C120" s="28" t="s">
        <v>81</v>
      </c>
      <c r="D120" s="44">
        <v>9613</v>
      </c>
      <c r="E120" s="44">
        <v>7317</v>
      </c>
      <c r="F120" s="30">
        <f t="shared" si="1"/>
        <v>131.37898045647123</v>
      </c>
    </row>
    <row r="121" spans="1:6" ht="13.5" customHeight="1">
      <c r="A121" s="88"/>
      <c r="B121" s="80" t="s">
        <v>35</v>
      </c>
      <c r="C121" s="28" t="s">
        <v>81</v>
      </c>
      <c r="D121" s="44">
        <v>80931</v>
      </c>
      <c r="E121" s="44">
        <v>15216</v>
      </c>
      <c r="F121" s="30">
        <f t="shared" si="1"/>
        <v>531.8809148264984</v>
      </c>
    </row>
    <row r="122" spans="1:6" ht="12" customHeight="1">
      <c r="A122" s="88"/>
      <c r="B122" s="80" t="s">
        <v>36</v>
      </c>
      <c r="C122" s="28" t="s">
        <v>81</v>
      </c>
      <c r="D122" s="50"/>
      <c r="E122" s="50"/>
      <c r="F122" s="30"/>
    </row>
    <row r="123" spans="1:6" ht="12" customHeight="1">
      <c r="A123" s="88"/>
      <c r="B123" s="80" t="s">
        <v>37</v>
      </c>
      <c r="C123" s="28" t="s">
        <v>81</v>
      </c>
      <c r="D123" s="44">
        <v>522622</v>
      </c>
      <c r="E123" s="44">
        <v>575912</v>
      </c>
      <c r="F123" s="30">
        <f t="shared" si="1"/>
        <v>90.74685021322702</v>
      </c>
    </row>
    <row r="124" spans="1:6" ht="15.75" customHeight="1">
      <c r="A124" s="88"/>
      <c r="B124" s="79" t="s">
        <v>38</v>
      </c>
      <c r="C124" s="64"/>
      <c r="D124" s="45"/>
      <c r="E124" s="45"/>
      <c r="F124" s="30"/>
    </row>
    <row r="125" spans="1:10" ht="12.75">
      <c r="A125" s="87" t="s">
        <v>108</v>
      </c>
      <c r="B125" s="74" t="s">
        <v>65</v>
      </c>
      <c r="C125" s="28" t="s">
        <v>48</v>
      </c>
      <c r="D125" s="45">
        <v>57</v>
      </c>
      <c r="E125" s="45">
        <v>44</v>
      </c>
      <c r="F125" s="30">
        <f>D125/E125*100</f>
        <v>129.54545454545453</v>
      </c>
      <c r="H125" s="2"/>
      <c r="I125" s="3"/>
      <c r="J125" s="4"/>
    </row>
    <row r="126" spans="1:10" ht="12.75">
      <c r="A126" s="88"/>
      <c r="B126" s="81" t="s">
        <v>113</v>
      </c>
      <c r="C126" s="28" t="s">
        <v>48</v>
      </c>
      <c r="D126" s="45">
        <v>4</v>
      </c>
      <c r="E126" s="45">
        <v>3</v>
      </c>
      <c r="F126" s="30">
        <f aca="true" t="shared" si="2" ref="F126:F136">D126/E126*100</f>
        <v>133.33333333333331</v>
      </c>
      <c r="H126" s="2"/>
      <c r="I126" s="3"/>
      <c r="J126" s="4"/>
    </row>
    <row r="127" spans="1:10" ht="38.25">
      <c r="A127" s="88" t="s">
        <v>109</v>
      </c>
      <c r="B127" s="76" t="s">
        <v>154</v>
      </c>
      <c r="C127" s="28" t="s">
        <v>7</v>
      </c>
      <c r="D127" s="44">
        <v>3616162.8</v>
      </c>
      <c r="E127" s="44">
        <v>3583000</v>
      </c>
      <c r="F127" s="30">
        <f t="shared" si="2"/>
        <v>100.92555958693832</v>
      </c>
      <c r="H127" s="5"/>
      <c r="I127" s="6"/>
      <c r="J127" s="4"/>
    </row>
    <row r="128" spans="1:10" ht="25.5">
      <c r="A128" s="88"/>
      <c r="B128" s="80" t="s">
        <v>14</v>
      </c>
      <c r="C128" s="64" t="s">
        <v>5</v>
      </c>
      <c r="D128" s="44">
        <v>91.2</v>
      </c>
      <c r="E128" s="44">
        <v>141.1</v>
      </c>
      <c r="F128" s="30">
        <f t="shared" si="2"/>
        <v>64.63501063075833</v>
      </c>
      <c r="H128" s="5"/>
      <c r="I128" s="6"/>
      <c r="J128" s="7"/>
    </row>
    <row r="129" spans="1:10" ht="13.5" customHeight="1">
      <c r="A129" s="88" t="s">
        <v>110</v>
      </c>
      <c r="B129" s="76" t="s">
        <v>82</v>
      </c>
      <c r="C129" s="28" t="s">
        <v>9</v>
      </c>
      <c r="D129" s="45">
        <v>16.32</v>
      </c>
      <c r="E129" s="45">
        <v>13.737</v>
      </c>
      <c r="F129" s="30">
        <f t="shared" si="2"/>
        <v>118.80323214675694</v>
      </c>
      <c r="H129" s="2"/>
      <c r="I129" s="3"/>
      <c r="J129" s="4"/>
    </row>
    <row r="130" spans="1:10" ht="12.75">
      <c r="A130" s="88"/>
      <c r="B130" s="81" t="s">
        <v>39</v>
      </c>
      <c r="C130" s="28" t="s">
        <v>9</v>
      </c>
      <c r="D130" s="45">
        <v>13.379</v>
      </c>
      <c r="E130" s="45">
        <v>13.75</v>
      </c>
      <c r="F130" s="30">
        <f t="shared" si="2"/>
        <v>97.30181818181818</v>
      </c>
      <c r="H130" s="2"/>
      <c r="I130" s="3"/>
      <c r="J130" s="4"/>
    </row>
    <row r="131" spans="1:6" ht="15" customHeight="1">
      <c r="A131" s="88"/>
      <c r="B131" s="79" t="s">
        <v>40</v>
      </c>
      <c r="C131" s="28"/>
      <c r="D131" s="45"/>
      <c r="E131" s="45"/>
      <c r="F131" s="30"/>
    </row>
    <row r="132" spans="1:6" ht="12.75">
      <c r="A132" s="88" t="s">
        <v>111</v>
      </c>
      <c r="B132" s="74" t="s">
        <v>115</v>
      </c>
      <c r="C132" s="28" t="s">
        <v>48</v>
      </c>
      <c r="D132" s="45">
        <v>52</v>
      </c>
      <c r="E132" s="45">
        <v>44</v>
      </c>
      <c r="F132" s="30">
        <f t="shared" si="2"/>
        <v>118.18181818181819</v>
      </c>
    </row>
    <row r="133" spans="1:6" ht="12.75" customHeight="1">
      <c r="A133" s="88"/>
      <c r="B133" s="81" t="s">
        <v>116</v>
      </c>
      <c r="C133" s="28" t="s">
        <v>48</v>
      </c>
      <c r="D133" s="45">
        <v>4</v>
      </c>
      <c r="E133" s="45">
        <v>2</v>
      </c>
      <c r="F133" s="30">
        <f t="shared" si="2"/>
        <v>200</v>
      </c>
    </row>
    <row r="134" spans="1:6" ht="12.75">
      <c r="A134" s="88"/>
      <c r="B134" s="77" t="s">
        <v>117</v>
      </c>
      <c r="C134" s="28"/>
      <c r="D134" s="45"/>
      <c r="E134" s="45"/>
      <c r="F134" s="30"/>
    </row>
    <row r="135" spans="1:6" ht="12.75">
      <c r="A135" s="88"/>
      <c r="B135" s="81" t="s">
        <v>56</v>
      </c>
      <c r="C135" s="28" t="s">
        <v>48</v>
      </c>
      <c r="D135" s="45">
        <v>2</v>
      </c>
      <c r="E135" s="45">
        <v>0</v>
      </c>
      <c r="F135" s="30" t="s">
        <v>6</v>
      </c>
    </row>
    <row r="136" spans="1:6" ht="12.75" customHeight="1">
      <c r="A136" s="88"/>
      <c r="B136" s="81" t="s">
        <v>55</v>
      </c>
      <c r="C136" s="28" t="s">
        <v>48</v>
      </c>
      <c r="D136" s="45">
        <v>2</v>
      </c>
      <c r="E136" s="45">
        <v>2</v>
      </c>
      <c r="F136" s="30">
        <f t="shared" si="2"/>
        <v>100</v>
      </c>
    </row>
    <row r="137" spans="1:6" ht="12.75">
      <c r="A137" s="88"/>
      <c r="B137" s="81" t="s">
        <v>57</v>
      </c>
      <c r="C137" s="28" t="s">
        <v>48</v>
      </c>
      <c r="D137" s="27"/>
      <c r="E137" s="27"/>
      <c r="F137" s="30"/>
    </row>
    <row r="138" spans="1:6" ht="12.75">
      <c r="A138" s="88"/>
      <c r="B138" s="81" t="s">
        <v>152</v>
      </c>
      <c r="C138" s="28" t="s">
        <v>48</v>
      </c>
      <c r="D138" s="27"/>
      <c r="E138" s="27"/>
      <c r="F138" s="30"/>
    </row>
    <row r="139" spans="1:6" ht="12.75">
      <c r="A139" s="88"/>
      <c r="B139" s="81" t="s">
        <v>153</v>
      </c>
      <c r="C139" s="28" t="s">
        <v>48</v>
      </c>
      <c r="D139" s="27"/>
      <c r="E139" s="27"/>
      <c r="F139" s="30"/>
    </row>
    <row r="140" spans="1:6" ht="12.75">
      <c r="A140" s="88"/>
      <c r="B140" s="81" t="s">
        <v>189</v>
      </c>
      <c r="C140" s="28" t="s">
        <v>48</v>
      </c>
      <c r="D140" s="27"/>
      <c r="E140" s="27"/>
      <c r="F140" s="30"/>
    </row>
    <row r="141" spans="1:6" ht="12.75">
      <c r="A141" s="88" t="s">
        <v>112</v>
      </c>
      <c r="B141" s="76" t="s">
        <v>89</v>
      </c>
      <c r="C141" s="28" t="s">
        <v>48</v>
      </c>
      <c r="D141" s="26"/>
      <c r="E141" s="26"/>
      <c r="F141" s="30"/>
    </row>
    <row r="142" spans="1:6" ht="12.75">
      <c r="A142" s="88"/>
      <c r="B142" s="81" t="s">
        <v>113</v>
      </c>
      <c r="C142" s="28" t="s">
        <v>48</v>
      </c>
      <c r="D142" s="27"/>
      <c r="E142" s="27"/>
      <c r="F142" s="30"/>
    </row>
    <row r="143" spans="1:6" ht="25.5" customHeight="1">
      <c r="A143" s="88" t="s">
        <v>114</v>
      </c>
      <c r="B143" s="76" t="s">
        <v>73</v>
      </c>
      <c r="C143" s="28" t="s">
        <v>12</v>
      </c>
      <c r="D143" s="44">
        <v>3419.6</v>
      </c>
      <c r="E143" s="44">
        <v>3310</v>
      </c>
      <c r="F143" s="30">
        <f>D143/E143*100</f>
        <v>103.31117824773412</v>
      </c>
    </row>
    <row r="144" spans="1:6" ht="12.75">
      <c r="A144" s="88"/>
      <c r="B144" s="81" t="s">
        <v>41</v>
      </c>
      <c r="C144" s="64" t="s">
        <v>12</v>
      </c>
      <c r="D144" s="44">
        <v>3419.6</v>
      </c>
      <c r="E144" s="44">
        <v>3310</v>
      </c>
      <c r="F144" s="30">
        <f>D144/E144*100</f>
        <v>103.31117824773412</v>
      </c>
    </row>
    <row r="145" spans="1:6" ht="12.75">
      <c r="A145" s="88" t="s">
        <v>118</v>
      </c>
      <c r="B145" s="76" t="s">
        <v>66</v>
      </c>
      <c r="C145" s="64" t="s">
        <v>42</v>
      </c>
      <c r="D145" s="45">
        <v>111300</v>
      </c>
      <c r="E145" s="45">
        <v>109650</v>
      </c>
      <c r="F145" s="30">
        <f>D145/E145*100</f>
        <v>101.50478796169631</v>
      </c>
    </row>
    <row r="146" spans="1:6" ht="12.75">
      <c r="A146" s="88"/>
      <c r="B146" s="81" t="s">
        <v>43</v>
      </c>
      <c r="C146" s="64" t="s">
        <v>42</v>
      </c>
      <c r="D146" s="45">
        <v>111300</v>
      </c>
      <c r="E146" s="45">
        <v>109650</v>
      </c>
      <c r="F146" s="30">
        <f>D146/E146*100</f>
        <v>101.50478796169631</v>
      </c>
    </row>
    <row r="147" spans="1:6" ht="12.75" customHeight="1">
      <c r="A147" s="88" t="s">
        <v>119</v>
      </c>
      <c r="B147" s="76" t="s">
        <v>74</v>
      </c>
      <c r="C147" s="28" t="s">
        <v>4</v>
      </c>
      <c r="D147" s="44"/>
      <c r="E147" s="44"/>
      <c r="F147" s="30"/>
    </row>
    <row r="148" spans="1:6" ht="12.75">
      <c r="A148" s="88"/>
      <c r="B148" s="81" t="s">
        <v>67</v>
      </c>
      <c r="C148" s="64" t="s">
        <v>4</v>
      </c>
      <c r="D148" s="44"/>
      <c r="E148" s="44"/>
      <c r="F148" s="30"/>
    </row>
    <row r="149" spans="1:6" ht="25.5">
      <c r="A149" s="88" t="s">
        <v>120</v>
      </c>
      <c r="B149" s="82" t="s">
        <v>44</v>
      </c>
      <c r="C149" s="64" t="s">
        <v>45</v>
      </c>
      <c r="D149" s="45"/>
      <c r="E149" s="45"/>
      <c r="F149" s="30"/>
    </row>
    <row r="150" spans="1:6" ht="25.5">
      <c r="A150" s="88"/>
      <c r="B150" s="81" t="s">
        <v>68</v>
      </c>
      <c r="C150" s="64" t="s">
        <v>45</v>
      </c>
      <c r="D150" s="44"/>
      <c r="E150" s="44"/>
      <c r="F150" s="30"/>
    </row>
    <row r="151" spans="1:6" ht="51">
      <c r="A151" s="88" t="s">
        <v>121</v>
      </c>
      <c r="B151" s="76" t="s">
        <v>190</v>
      </c>
      <c r="C151" s="28" t="s">
        <v>7</v>
      </c>
      <c r="D151" s="44">
        <v>331663.9</v>
      </c>
      <c r="E151" s="44">
        <v>239140</v>
      </c>
      <c r="F151" s="30">
        <f>D151/E151*100</f>
        <v>138.69026511666806</v>
      </c>
    </row>
    <row r="152" spans="1:6" ht="37.5" customHeight="1">
      <c r="A152" s="88" t="s">
        <v>122</v>
      </c>
      <c r="B152" s="76" t="s">
        <v>191</v>
      </c>
      <c r="C152" s="28" t="s">
        <v>7</v>
      </c>
      <c r="D152" s="26"/>
      <c r="E152" s="26"/>
      <c r="F152" s="30"/>
    </row>
    <row r="153" spans="1:6" ht="15" customHeight="1">
      <c r="A153" s="88"/>
      <c r="B153" s="79" t="s">
        <v>10</v>
      </c>
      <c r="C153" s="62"/>
      <c r="D153" s="26"/>
      <c r="E153" s="26"/>
      <c r="F153" s="30"/>
    </row>
    <row r="154" spans="1:6" ht="12.75" customHeight="1">
      <c r="A154" s="88" t="s">
        <v>123</v>
      </c>
      <c r="B154" s="74" t="s">
        <v>70</v>
      </c>
      <c r="C154" s="62" t="s">
        <v>48</v>
      </c>
      <c r="D154" s="44">
        <v>1340</v>
      </c>
      <c r="E154" s="97">
        <v>1338</v>
      </c>
      <c r="F154" s="40">
        <f>D154/E154*100</f>
        <v>100.14947683109119</v>
      </c>
    </row>
    <row r="155" spans="1:6" ht="12.75">
      <c r="A155" s="88"/>
      <c r="B155" s="81" t="s">
        <v>113</v>
      </c>
      <c r="C155" s="62" t="s">
        <v>48</v>
      </c>
      <c r="D155" s="44">
        <v>11</v>
      </c>
      <c r="E155" s="97">
        <v>11</v>
      </c>
      <c r="F155" s="40">
        <f aca="true" t="shared" si="3" ref="F155:F163">D155/E155*100</f>
        <v>100</v>
      </c>
    </row>
    <row r="156" spans="1:6" ht="25.5">
      <c r="A156" s="88" t="s">
        <v>124</v>
      </c>
      <c r="B156" s="76" t="s">
        <v>83</v>
      </c>
      <c r="C156" s="65" t="s">
        <v>7</v>
      </c>
      <c r="D156" s="44">
        <v>2908128</v>
      </c>
      <c r="E156" s="97">
        <v>2714035</v>
      </c>
      <c r="F156" s="40">
        <f t="shared" si="3"/>
        <v>107.1514553054769</v>
      </c>
    </row>
    <row r="157" spans="1:6" ht="25.5">
      <c r="A157" s="88"/>
      <c r="B157" s="80" t="s">
        <v>11</v>
      </c>
      <c r="C157" s="65" t="s">
        <v>5</v>
      </c>
      <c r="D157" s="42">
        <v>102.1</v>
      </c>
      <c r="E157" s="97">
        <v>102.4</v>
      </c>
      <c r="F157" s="40">
        <f t="shared" si="3"/>
        <v>99.70703124999999</v>
      </c>
    </row>
    <row r="158" spans="1:6" ht="12.75" customHeight="1">
      <c r="A158" s="88" t="s">
        <v>125</v>
      </c>
      <c r="B158" s="74" t="s">
        <v>69</v>
      </c>
      <c r="C158" s="62" t="s">
        <v>48</v>
      </c>
      <c r="D158" s="44">
        <v>118</v>
      </c>
      <c r="E158" s="97">
        <v>64</v>
      </c>
      <c r="F158" s="40">
        <f t="shared" si="3"/>
        <v>184.375</v>
      </c>
    </row>
    <row r="159" spans="1:6" ht="12.75">
      <c r="A159" s="88"/>
      <c r="B159" s="81" t="s">
        <v>113</v>
      </c>
      <c r="C159" s="62" t="s">
        <v>48</v>
      </c>
      <c r="D159" s="44">
        <v>5</v>
      </c>
      <c r="E159" s="97"/>
      <c r="F159" s="40"/>
    </row>
    <row r="160" spans="1:6" ht="25.5">
      <c r="A160" s="88" t="s">
        <v>126</v>
      </c>
      <c r="B160" s="76" t="s">
        <v>84</v>
      </c>
      <c r="C160" s="62" t="s">
        <v>7</v>
      </c>
      <c r="D160" s="44">
        <v>4500</v>
      </c>
      <c r="E160" s="97">
        <v>4755</v>
      </c>
      <c r="F160" s="40">
        <f t="shared" si="3"/>
        <v>94.6372239747634</v>
      </c>
    </row>
    <row r="161" spans="1:6" ht="25.5">
      <c r="A161" s="88"/>
      <c r="B161" s="80" t="s">
        <v>11</v>
      </c>
      <c r="C161" s="65" t="s">
        <v>5</v>
      </c>
      <c r="D161" s="42">
        <v>90.7</v>
      </c>
      <c r="E161" s="97">
        <v>74.9</v>
      </c>
      <c r="F161" s="40">
        <f t="shared" si="3"/>
        <v>121.09479305740987</v>
      </c>
    </row>
    <row r="162" spans="1:6" ht="25.5">
      <c r="A162" s="88" t="s">
        <v>127</v>
      </c>
      <c r="B162" s="76" t="s">
        <v>85</v>
      </c>
      <c r="C162" s="62" t="s">
        <v>7</v>
      </c>
      <c r="D162" s="45">
        <v>418.5</v>
      </c>
      <c r="E162" s="98">
        <v>1094</v>
      </c>
      <c r="F162" s="40">
        <f t="shared" si="3"/>
        <v>38.25411334552102</v>
      </c>
    </row>
    <row r="163" spans="1:6" ht="25.5">
      <c r="A163" s="88"/>
      <c r="B163" s="80" t="s">
        <v>11</v>
      </c>
      <c r="C163" s="65" t="s">
        <v>5</v>
      </c>
      <c r="D163" s="42">
        <v>89.9</v>
      </c>
      <c r="E163" s="97">
        <v>97.2</v>
      </c>
      <c r="F163" s="40">
        <f t="shared" si="3"/>
        <v>92.48971193415639</v>
      </c>
    </row>
    <row r="164" spans="1:6" ht="15" customHeight="1">
      <c r="A164" s="88"/>
      <c r="B164" s="79" t="s">
        <v>53</v>
      </c>
      <c r="C164" s="28"/>
      <c r="D164" s="27"/>
      <c r="E164" s="27"/>
      <c r="F164" s="30"/>
    </row>
    <row r="165" spans="1:6" ht="12.75">
      <c r="A165" s="90" t="s">
        <v>128</v>
      </c>
      <c r="B165" s="76" t="s">
        <v>46</v>
      </c>
      <c r="C165" s="28" t="s">
        <v>30</v>
      </c>
      <c r="D165" s="26"/>
      <c r="E165" s="26"/>
      <c r="F165" s="30"/>
    </row>
    <row r="166" spans="1:6" ht="12.75">
      <c r="A166" s="90" t="s">
        <v>129</v>
      </c>
      <c r="B166" s="76" t="s">
        <v>47</v>
      </c>
      <c r="C166" s="28" t="s">
        <v>48</v>
      </c>
      <c r="D166" s="26"/>
      <c r="E166" s="26"/>
      <c r="F166" s="30"/>
    </row>
    <row r="167" spans="1:6" ht="12.75">
      <c r="A167" s="90" t="s">
        <v>130</v>
      </c>
      <c r="B167" s="76" t="s">
        <v>49</v>
      </c>
      <c r="C167" s="28" t="s">
        <v>5</v>
      </c>
      <c r="D167" s="26"/>
      <c r="E167" s="26"/>
      <c r="F167" s="30"/>
    </row>
    <row r="168" spans="1:6" ht="38.25" customHeight="1">
      <c r="A168" s="90" t="s">
        <v>131</v>
      </c>
      <c r="B168" s="74" t="s">
        <v>161</v>
      </c>
      <c r="C168" s="64" t="s">
        <v>7</v>
      </c>
      <c r="D168" s="26"/>
      <c r="E168" s="26"/>
      <c r="F168" s="30"/>
    </row>
    <row r="169" spans="1:6" ht="12.75">
      <c r="A169" s="90"/>
      <c r="B169" s="77" t="s">
        <v>140</v>
      </c>
      <c r="C169" s="64"/>
      <c r="D169" s="26"/>
      <c r="E169" s="26"/>
      <c r="F169" s="30"/>
    </row>
    <row r="170" spans="1:6" ht="25.5">
      <c r="A170" s="90"/>
      <c r="B170" s="80" t="s">
        <v>192</v>
      </c>
      <c r="C170" s="64" t="s">
        <v>7</v>
      </c>
      <c r="D170" s="26"/>
      <c r="E170" s="26"/>
      <c r="F170" s="30"/>
    </row>
    <row r="171" spans="1:6" ht="12.75">
      <c r="A171" s="90"/>
      <c r="B171" s="80" t="s">
        <v>194</v>
      </c>
      <c r="C171" s="64" t="s">
        <v>7</v>
      </c>
      <c r="D171" s="26"/>
      <c r="E171" s="26"/>
      <c r="F171" s="30"/>
    </row>
    <row r="172" spans="1:6" ht="25.5">
      <c r="A172" s="90"/>
      <c r="B172" s="80" t="s">
        <v>195</v>
      </c>
      <c r="C172" s="64" t="s">
        <v>7</v>
      </c>
      <c r="D172" s="26"/>
      <c r="E172" s="26"/>
      <c r="F172" s="30"/>
    </row>
    <row r="173" spans="1:6" ht="51">
      <c r="A173" s="90"/>
      <c r="B173" s="80" t="s">
        <v>193</v>
      </c>
      <c r="C173" s="64" t="s">
        <v>7</v>
      </c>
      <c r="D173" s="26"/>
      <c r="E173" s="26"/>
      <c r="F173" s="30"/>
    </row>
    <row r="174" spans="1:6" ht="12.75">
      <c r="A174" s="90" t="s">
        <v>132</v>
      </c>
      <c r="B174" s="74" t="s">
        <v>50</v>
      </c>
      <c r="C174" s="28" t="s">
        <v>51</v>
      </c>
      <c r="D174" s="26"/>
      <c r="E174" s="26"/>
      <c r="F174" s="30"/>
    </row>
    <row r="175" spans="1:6" ht="12.75">
      <c r="A175" s="90"/>
      <c r="B175" s="81" t="s">
        <v>135</v>
      </c>
      <c r="C175" s="28" t="s">
        <v>51</v>
      </c>
      <c r="D175" s="26"/>
      <c r="E175" s="26"/>
      <c r="F175" s="30"/>
    </row>
    <row r="176" spans="1:6" ht="15" customHeight="1">
      <c r="A176" s="88"/>
      <c r="B176" s="79" t="s">
        <v>206</v>
      </c>
      <c r="C176" s="28"/>
      <c r="D176" s="26"/>
      <c r="E176" s="26"/>
      <c r="F176" s="30"/>
    </row>
    <row r="177" spans="1:6" ht="25.5">
      <c r="A177" s="91" t="s">
        <v>207</v>
      </c>
      <c r="B177" s="74" t="s">
        <v>136</v>
      </c>
      <c r="C177" s="28" t="s">
        <v>7</v>
      </c>
      <c r="D177" s="44">
        <v>977300</v>
      </c>
      <c r="E177" s="44">
        <v>1958000</v>
      </c>
      <c r="F177" s="40">
        <f>SUM(D177/E177)*100</f>
        <v>49.91317671092952</v>
      </c>
    </row>
    <row r="178" spans="1:6" ht="25.5">
      <c r="A178" s="86"/>
      <c r="B178" s="80" t="s">
        <v>14</v>
      </c>
      <c r="C178" s="64" t="s">
        <v>5</v>
      </c>
      <c r="D178" s="71">
        <v>45.1</v>
      </c>
      <c r="E178" s="71">
        <v>142.6</v>
      </c>
      <c r="F178" s="40" t="s">
        <v>6</v>
      </c>
    </row>
    <row r="179" spans="1:6" ht="12.75">
      <c r="A179" s="88"/>
      <c r="B179" s="77" t="s">
        <v>140</v>
      </c>
      <c r="C179" s="64"/>
      <c r="D179" s="44"/>
      <c r="E179" s="44"/>
      <c r="F179" s="40"/>
    </row>
    <row r="180" spans="1:6" ht="25.5">
      <c r="A180" s="88"/>
      <c r="B180" s="83" t="s">
        <v>196</v>
      </c>
      <c r="C180" s="28" t="s">
        <v>7</v>
      </c>
      <c r="D180" s="44">
        <v>324848</v>
      </c>
      <c r="E180" s="44">
        <v>457270</v>
      </c>
      <c r="F180" s="40">
        <v>71.04074179368864</v>
      </c>
    </row>
    <row r="181" spans="1:6" ht="12.75">
      <c r="A181" s="88"/>
      <c r="B181" s="83" t="s">
        <v>141</v>
      </c>
      <c r="C181" s="28" t="s">
        <v>7</v>
      </c>
      <c r="D181" s="44">
        <v>5645</v>
      </c>
      <c r="E181" s="44">
        <v>3000</v>
      </c>
      <c r="F181" s="40">
        <v>188.16666666666666</v>
      </c>
    </row>
    <row r="182" spans="1:6" ht="12.75">
      <c r="A182" s="88"/>
      <c r="B182" s="83" t="s">
        <v>142</v>
      </c>
      <c r="C182" s="28" t="s">
        <v>7</v>
      </c>
      <c r="D182" s="44">
        <v>247152</v>
      </c>
      <c r="E182" s="44">
        <v>534902</v>
      </c>
      <c r="F182" s="40">
        <v>46.205099251825565</v>
      </c>
    </row>
    <row r="183" spans="1:6" ht="25.5">
      <c r="A183" s="88"/>
      <c r="B183" s="80" t="s">
        <v>197</v>
      </c>
      <c r="C183" s="62" t="s">
        <v>7</v>
      </c>
      <c r="D183" s="45">
        <v>52332</v>
      </c>
      <c r="E183" s="45">
        <v>4335</v>
      </c>
      <c r="F183" s="40">
        <v>1207.1972318339099</v>
      </c>
    </row>
    <row r="184" spans="1:6" ht="25.5" customHeight="1">
      <c r="A184" s="88"/>
      <c r="B184" s="80" t="s">
        <v>198</v>
      </c>
      <c r="C184" s="62" t="s">
        <v>7</v>
      </c>
      <c r="D184" s="45">
        <v>3783</v>
      </c>
      <c r="E184" s="45">
        <v>7751</v>
      </c>
      <c r="F184" s="40">
        <v>48.80660559927751</v>
      </c>
    </row>
    <row r="185" spans="1:6" ht="12.75">
      <c r="A185" s="88"/>
      <c r="B185" s="80" t="s">
        <v>143</v>
      </c>
      <c r="C185" s="28" t="s">
        <v>7</v>
      </c>
      <c r="D185" s="44">
        <v>14584</v>
      </c>
      <c r="E185" s="44">
        <v>9476</v>
      </c>
      <c r="F185" s="40">
        <v>153.9046010975095</v>
      </c>
    </row>
    <row r="186" spans="1:6" ht="25.5">
      <c r="A186" s="88"/>
      <c r="B186" s="80" t="s">
        <v>199</v>
      </c>
      <c r="C186" s="28" t="s">
        <v>7</v>
      </c>
      <c r="D186" s="44">
        <v>56012</v>
      </c>
      <c r="E186" s="44">
        <v>13518</v>
      </c>
      <c r="F186" s="40">
        <v>414.35123538985056</v>
      </c>
    </row>
    <row r="187" spans="1:6" ht="12.75">
      <c r="A187" s="88"/>
      <c r="B187" s="80" t="s">
        <v>200</v>
      </c>
      <c r="C187" s="28" t="s">
        <v>7</v>
      </c>
      <c r="D187" s="44">
        <v>40</v>
      </c>
      <c r="E187" s="44">
        <v>126</v>
      </c>
      <c r="F187" s="40">
        <v>31.746031746031743</v>
      </c>
    </row>
    <row r="188" spans="1:6" ht="12.75" customHeight="1">
      <c r="A188" s="88"/>
      <c r="B188" s="80" t="s">
        <v>201</v>
      </c>
      <c r="C188" s="28" t="s">
        <v>7</v>
      </c>
      <c r="D188" s="44">
        <v>0</v>
      </c>
      <c r="E188" s="44">
        <v>0</v>
      </c>
      <c r="F188" s="40" t="s">
        <v>6</v>
      </c>
    </row>
    <row r="189" spans="1:6" ht="12.75" customHeight="1">
      <c r="A189" s="88"/>
      <c r="B189" s="80" t="s">
        <v>202</v>
      </c>
      <c r="C189" s="28" t="s">
        <v>7</v>
      </c>
      <c r="D189" s="44">
        <v>47</v>
      </c>
      <c r="E189" s="44">
        <v>64</v>
      </c>
      <c r="F189" s="40">
        <v>73.4375</v>
      </c>
    </row>
    <row r="190" spans="1:6" ht="12.75">
      <c r="A190" s="88"/>
      <c r="B190" s="80" t="s">
        <v>203</v>
      </c>
      <c r="C190" s="28" t="s">
        <v>7</v>
      </c>
      <c r="D190" s="44">
        <v>3361</v>
      </c>
      <c r="E190" s="44">
        <v>1288</v>
      </c>
      <c r="F190" s="40">
        <v>260.9472049689441</v>
      </c>
    </row>
    <row r="191" spans="1:6" ht="15" customHeight="1">
      <c r="A191" s="88"/>
      <c r="B191" s="79" t="s">
        <v>292</v>
      </c>
      <c r="C191" s="28"/>
      <c r="D191" s="27"/>
      <c r="E191" s="27"/>
      <c r="F191" s="30"/>
    </row>
    <row r="192" spans="1:6" ht="25.5">
      <c r="A192" s="89" t="s">
        <v>133</v>
      </c>
      <c r="B192" s="84" t="s">
        <v>301</v>
      </c>
      <c r="C192" s="66" t="s">
        <v>7</v>
      </c>
      <c r="D192" s="44">
        <v>932.89</v>
      </c>
      <c r="E192" s="44">
        <v>849.4</v>
      </c>
      <c r="F192" s="40">
        <f>D192/E192*100</f>
        <v>109.82929126442194</v>
      </c>
    </row>
    <row r="193" spans="1:9" ht="12.75">
      <c r="A193" s="89" t="s">
        <v>134</v>
      </c>
      <c r="B193" s="78" t="s">
        <v>86</v>
      </c>
      <c r="C193" s="67" t="s">
        <v>7</v>
      </c>
      <c r="D193" s="44">
        <v>1282.98</v>
      </c>
      <c r="E193" s="44">
        <v>969.8</v>
      </c>
      <c r="F193" s="40">
        <f>D193/E193*100</f>
        <v>132.2932563415137</v>
      </c>
      <c r="H193" s="53"/>
      <c r="I193" s="53"/>
    </row>
    <row r="194" spans="1:9" ht="12.75">
      <c r="A194" s="89" t="s">
        <v>137</v>
      </c>
      <c r="B194" s="78" t="s">
        <v>87</v>
      </c>
      <c r="C194" s="67" t="s">
        <v>7</v>
      </c>
      <c r="D194" s="44">
        <v>350096</v>
      </c>
      <c r="E194" s="44">
        <v>120389</v>
      </c>
      <c r="F194" s="40">
        <f>D194/E194*100</f>
        <v>290.80397710754306</v>
      </c>
      <c r="H194" s="54"/>
      <c r="I194" s="54"/>
    </row>
    <row r="195" spans="1:6" ht="12.75">
      <c r="A195" s="89" t="s">
        <v>138</v>
      </c>
      <c r="B195" s="78" t="s">
        <v>88</v>
      </c>
      <c r="C195" s="67" t="s">
        <v>5</v>
      </c>
      <c r="D195" s="44">
        <v>26.7</v>
      </c>
      <c r="E195" s="44">
        <v>26.7</v>
      </c>
      <c r="F195" s="40" t="s">
        <v>6</v>
      </c>
    </row>
    <row r="196" spans="1:6" ht="12.75">
      <c r="A196" s="89" t="s">
        <v>139</v>
      </c>
      <c r="B196" s="78" t="s">
        <v>204</v>
      </c>
      <c r="C196" s="67" t="s">
        <v>7</v>
      </c>
      <c r="D196" s="44">
        <v>904.7</v>
      </c>
      <c r="E196" s="44">
        <v>136.1</v>
      </c>
      <c r="F196" s="40">
        <f>D196/E196*100</f>
        <v>664.731814842028</v>
      </c>
    </row>
    <row r="197" spans="1:6" ht="12.75">
      <c r="A197" s="89" t="s">
        <v>144</v>
      </c>
      <c r="B197" s="78" t="s">
        <v>205</v>
      </c>
      <c r="C197" s="67" t="s">
        <v>7</v>
      </c>
      <c r="D197" s="44">
        <v>15.7</v>
      </c>
      <c r="E197" s="44">
        <v>22.4</v>
      </c>
      <c r="F197" s="40">
        <f>D197/E197*100</f>
        <v>70.08928571428572</v>
      </c>
    </row>
    <row r="198" spans="1:6" ht="15" customHeight="1">
      <c r="A198" s="88"/>
      <c r="B198" s="79" t="s">
        <v>75</v>
      </c>
      <c r="C198" s="62"/>
      <c r="D198" s="96"/>
      <c r="E198" s="27"/>
      <c r="F198" s="30"/>
    </row>
    <row r="199" spans="1:6" ht="25.5">
      <c r="A199" s="88" t="s">
        <v>145</v>
      </c>
      <c r="B199" s="76" t="s">
        <v>157</v>
      </c>
      <c r="C199" s="65" t="s">
        <v>8</v>
      </c>
      <c r="D199" s="26">
        <v>30196</v>
      </c>
      <c r="E199" s="26">
        <v>28063</v>
      </c>
      <c r="F199" s="30">
        <f>D199/E199*100</f>
        <v>107.60075544311015</v>
      </c>
    </row>
    <row r="200" spans="1:6" ht="38.25">
      <c r="A200" s="89" t="s">
        <v>146</v>
      </c>
      <c r="B200" s="78" t="s">
        <v>291</v>
      </c>
      <c r="C200" s="63" t="s">
        <v>4</v>
      </c>
      <c r="D200" s="51">
        <v>0.414</v>
      </c>
      <c r="E200" s="44">
        <v>0.493</v>
      </c>
      <c r="F200" s="40">
        <f>D200/E200*100</f>
        <v>83.97565922920892</v>
      </c>
    </row>
    <row r="201" spans="1:6" ht="12.75">
      <c r="A201" s="92" t="s">
        <v>147</v>
      </c>
      <c r="B201" s="85" t="s">
        <v>302</v>
      </c>
      <c r="C201" s="68" t="s">
        <v>5</v>
      </c>
      <c r="D201" s="52">
        <v>0.8</v>
      </c>
      <c r="E201" s="52">
        <v>1</v>
      </c>
      <c r="F201" s="41" t="s">
        <v>6</v>
      </c>
    </row>
    <row r="202" spans="1:6" ht="9" customHeight="1">
      <c r="A202" s="38"/>
      <c r="B202" s="31"/>
      <c r="C202" s="34"/>
      <c r="D202" s="32"/>
      <c r="E202" s="33"/>
      <c r="F202" s="33"/>
    </row>
    <row r="203" spans="1:6" ht="12.75">
      <c r="A203" s="39" t="s">
        <v>52</v>
      </c>
      <c r="B203" s="31"/>
      <c r="C203" s="34"/>
      <c r="D203" s="35"/>
      <c r="E203" s="31"/>
      <c r="F203" s="31"/>
    </row>
    <row r="204" spans="1:6" ht="12.75">
      <c r="A204" s="107" t="s">
        <v>148</v>
      </c>
      <c r="B204" s="107"/>
      <c r="C204" s="107"/>
      <c r="D204" s="107"/>
      <c r="E204" s="107"/>
      <c r="F204" s="107"/>
    </row>
    <row r="205" spans="1:6" ht="12.75">
      <c r="A205" s="69"/>
      <c r="B205" s="69"/>
      <c r="C205" s="69"/>
      <c r="D205" s="69"/>
      <c r="E205" s="69"/>
      <c r="F205" s="69"/>
    </row>
    <row r="206" spans="1:6" s="15" customFormat="1" ht="12.75">
      <c r="A206" s="22" t="s">
        <v>285</v>
      </c>
      <c r="B206" s="69"/>
      <c r="C206" s="69"/>
      <c r="D206" s="69"/>
      <c r="E206" s="69"/>
      <c r="F206" s="69"/>
    </row>
    <row r="207" spans="1:6" s="15" customFormat="1" ht="12.75">
      <c r="A207" s="23" t="s">
        <v>286</v>
      </c>
      <c r="B207" s="24"/>
      <c r="C207" s="47"/>
      <c r="D207" s="25"/>
      <c r="E207" s="102" t="s">
        <v>287</v>
      </c>
      <c r="F207" s="102"/>
    </row>
    <row r="208" spans="1:6" s="15" customFormat="1" ht="12.75">
      <c r="A208" s="23"/>
      <c r="B208" s="24"/>
      <c r="C208" s="47"/>
      <c r="D208" s="25"/>
      <c r="E208" s="24"/>
      <c r="F208" s="24"/>
    </row>
    <row r="209" spans="1:6" s="15" customFormat="1" ht="50.25" customHeight="1">
      <c r="A209" s="103" t="s">
        <v>303</v>
      </c>
      <c r="B209" s="103"/>
      <c r="C209" s="103"/>
      <c r="D209" s="103"/>
      <c r="E209" s="103"/>
      <c r="F209" s="103"/>
    </row>
    <row r="210" spans="2:6" s="15" customFormat="1" ht="12.75">
      <c r="B210" s="16"/>
      <c r="C210" s="19"/>
      <c r="D210" s="17"/>
      <c r="E210" s="16"/>
      <c r="F210" s="16"/>
    </row>
    <row r="211" spans="1:6" s="15" customFormat="1" ht="12.75">
      <c r="A211" s="18"/>
      <c r="B211" s="16"/>
      <c r="C211" s="19"/>
      <c r="D211" s="17"/>
      <c r="E211" s="16"/>
      <c r="F211" s="16"/>
    </row>
    <row r="212" spans="1:6" s="15" customFormat="1" ht="12.75">
      <c r="A212" s="18"/>
      <c r="B212" s="16"/>
      <c r="C212" s="19"/>
      <c r="D212" s="17"/>
      <c r="E212" s="16"/>
      <c r="F212" s="16"/>
    </row>
    <row r="213" spans="1:6" s="15" customFormat="1" ht="12.75">
      <c r="A213" s="18"/>
      <c r="B213" s="16"/>
      <c r="C213" s="19"/>
      <c r="D213" s="17"/>
      <c r="E213" s="16"/>
      <c r="F213" s="16"/>
    </row>
    <row r="214" spans="1:6" s="15" customFormat="1" ht="12.75">
      <c r="A214" s="18"/>
      <c r="B214" s="16"/>
      <c r="C214" s="19"/>
      <c r="D214" s="17"/>
      <c r="E214" s="16"/>
      <c r="F214" s="16"/>
    </row>
    <row r="215" spans="1:6" s="15" customFormat="1" ht="12.75">
      <c r="A215" s="18"/>
      <c r="B215" s="16"/>
      <c r="C215" s="19"/>
      <c r="D215" s="17"/>
      <c r="E215" s="16"/>
      <c r="F215" s="16"/>
    </row>
    <row r="216" spans="1:6" s="15" customFormat="1" ht="12.75">
      <c r="A216" s="18"/>
      <c r="B216" s="16"/>
      <c r="C216" s="19"/>
      <c r="D216" s="17"/>
      <c r="E216" s="16"/>
      <c r="F216" s="16"/>
    </row>
    <row r="217" spans="1:6" s="15" customFormat="1" ht="12.75">
      <c r="A217" s="18"/>
      <c r="B217" s="16"/>
      <c r="C217" s="19"/>
      <c r="D217" s="17"/>
      <c r="E217" s="16"/>
      <c r="F217" s="16"/>
    </row>
    <row r="218" spans="1:6" s="15" customFormat="1" ht="12.75">
      <c r="A218" s="18"/>
      <c r="B218" s="16"/>
      <c r="C218" s="19"/>
      <c r="D218" s="17"/>
      <c r="E218" s="16"/>
      <c r="F218" s="16"/>
    </row>
    <row r="219" spans="1:6" s="15" customFormat="1" ht="12.75">
      <c r="A219" s="18"/>
      <c r="B219" s="16"/>
      <c r="C219" s="19"/>
      <c r="D219" s="17"/>
      <c r="E219" s="16"/>
      <c r="F219" s="16"/>
    </row>
    <row r="220" spans="1:6" s="15" customFormat="1" ht="12.75">
      <c r="A220" s="18"/>
      <c r="B220" s="16"/>
      <c r="C220" s="19"/>
      <c r="D220" s="17"/>
      <c r="E220" s="16"/>
      <c r="F220" s="16"/>
    </row>
    <row r="221" spans="1:6" s="15" customFormat="1" ht="12.75">
      <c r="A221" s="18"/>
      <c r="B221" s="16"/>
      <c r="C221" s="19"/>
      <c r="D221" s="17"/>
      <c r="E221" s="16"/>
      <c r="F221" s="16"/>
    </row>
    <row r="222" spans="1:6" s="15" customFormat="1" ht="12.75">
      <c r="A222" s="18"/>
      <c r="B222" s="16"/>
      <c r="C222" s="19"/>
      <c r="D222" s="17"/>
      <c r="E222" s="16"/>
      <c r="F222" s="16"/>
    </row>
    <row r="223" spans="1:6" s="15" customFormat="1" ht="12.75">
      <c r="A223" s="18"/>
      <c r="B223" s="16"/>
      <c r="C223" s="19"/>
      <c r="D223" s="17"/>
      <c r="E223" s="16"/>
      <c r="F223" s="16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1" r:id="rId1"/>
  <headerFooter alignWithMargins="0">
    <oddFooter>&amp;C&amp;8&amp;P</oddFooter>
  </headerFooter>
  <rowBreaks count="2" manualBreakCount="2">
    <brk id="148" max="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2020-01-30T11:59:23Z</cp:lastPrinted>
  <dcterms:created xsi:type="dcterms:W3CDTF">2004-12-27T07:54:16Z</dcterms:created>
  <dcterms:modified xsi:type="dcterms:W3CDTF">2020-01-31T13:43:06Z</dcterms:modified>
  <cp:category/>
  <cp:version/>
  <cp:contentType/>
  <cp:contentStatus/>
</cp:coreProperties>
</file>